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111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45" i="1" l="1"/>
  <c r="H45" i="1"/>
  <c r="G44" i="1" l="1"/>
  <c r="H44" i="1"/>
  <c r="I13" i="1" l="1"/>
  <c r="I48" i="1" s="1"/>
  <c r="J13" i="1"/>
  <c r="J48" i="1" s="1"/>
  <c r="J12" i="1" l="1"/>
  <c r="I12" i="1"/>
  <c r="H37" i="1"/>
  <c r="H13" i="1" s="1"/>
  <c r="H48" i="1" s="1"/>
  <c r="G23" i="1"/>
  <c r="G13" i="1" l="1"/>
  <c r="G48" i="1" s="1"/>
  <c r="H12" i="1"/>
  <c r="G12" i="1" l="1"/>
</calcChain>
</file>

<file path=xl/sharedStrings.xml><?xml version="1.0" encoding="utf-8"?>
<sst xmlns="http://schemas.openxmlformats.org/spreadsheetml/2006/main" count="246" uniqueCount="162">
  <si>
    <t>03539000000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</si>
  <si>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</si>
  <si>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</si>
  <si>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</si>
  <si>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</si>
  <si>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</si>
  <si>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</si>
  <si>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</si>
  <si>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</si>
  <si>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</si>
  <si>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</si>
  <si>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</si>
  <si>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</si>
  <si>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</si>
  <si>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</si>
  <si>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</si>
  <si>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Городищенська сiльська рада</t>
  </si>
  <si>
    <t>0110000</t>
  </si>
  <si>
    <t>0112152</t>
  </si>
  <si>
    <t>2152</t>
  </si>
  <si>
    <t>0763</t>
  </si>
  <si>
    <t>Інші програми та заходи у сфері охорони здоров`я</t>
  </si>
  <si>
    <t>Програма «Патріотичне виховання молоді, підготовка та проведення призову юнаків на строкову військову службу на території Городищенської сільської ради на 2021-2025 роки</t>
  </si>
  <si>
    <t>Рішення сільської ради від 24.12.2020 року  № 2/17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</si>
  <si>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</si>
  <si>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</si>
  <si>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</si>
  <si>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</si>
  <si>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"Здійснення компенсаційних виплат за пільговий проїзд окремих категорій громадян на залізничному транспорті приміського сполучення за рахунок коштів місцевого бюджету Городищенської сільської ради на 2021 рік</t>
  </si>
  <si>
    <t>Рішення сільської ради від 07.07.2021 року №7/14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</si>
  <si>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</si>
  <si>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</si>
  <si>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</si>
  <si>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</si>
  <si>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"Оздоровлення та відпочинок дітей Городищенської сільської ради на 2021-2025 роки"</t>
  </si>
  <si>
    <t>Рішення сільської ради від 24.12.2020 року №2/2</t>
  </si>
  <si>
    <t>0113210</t>
  </si>
  <si>
    <t>3210</t>
  </si>
  <si>
    <t>1050</t>
  </si>
  <si>
    <t>Організація та проведення громадських робіт</t>
  </si>
  <si>
    <t>Програма «Зайнятість населення Городищенської сільської ради на 2021-2025 роки»</t>
  </si>
  <si>
    <t>Рішення сільської ради від 24.12.2020  року № 2/4</t>
  </si>
  <si>
    <t>0113242</t>
  </si>
  <si>
    <t>3242</t>
  </si>
  <si>
    <t>1090</t>
  </si>
  <si>
    <t>Інші заходи у сфері соціального захисту і соціального забезпечення</t>
  </si>
  <si>
    <t>Рішення сільської ради від 24.12.2020 року  № 2/16</t>
  </si>
  <si>
    <t>0115061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</si>
  <si>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</si>
  <si>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</si>
  <si>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</si>
  <si>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</si>
  <si>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6013</t>
  </si>
  <si>
    <t>0620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</si>
  <si>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</si>
  <si>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</si>
  <si>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</si>
  <si>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</si>
  <si>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</si>
  <si>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</si>
  <si>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</si>
  <si>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</si>
  <si>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</si>
  <si>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7110</t>
  </si>
  <si>
    <t>0421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</si>
  <si>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</si>
  <si>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</si>
  <si>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</si>
  <si>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</si>
  <si>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0117670</t>
  </si>
  <si>
    <t>7670</t>
  </si>
  <si>
    <t>0490</t>
  </si>
  <si>
    <t>Внески до статутного капіталу суб`єктів господарювання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</si>
  <si>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</si>
  <si>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</si>
  <si>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</si>
  <si>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</si>
  <si>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0118240</t>
  </si>
  <si>
    <t>8240</t>
  </si>
  <si>
    <t>0380</t>
  </si>
  <si>
    <t>Заходи та роботи з територіальної оборони</t>
  </si>
  <si>
    <t>Програми матеріально-технічного  забезпечення військових частин проведення заходів територіальної оборони та мобілізаційної підготовки на території  Городищенської територіальної громади на 2022 рік</t>
  </si>
  <si>
    <t>0118330</t>
  </si>
  <si>
    <t>8330</t>
  </si>
  <si>
    <t>0540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</si>
  <si>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</si>
  <si>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</si>
  <si>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</si>
  <si>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</si>
  <si>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</si>
  <si>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</si>
  <si>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</si>
  <si>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</si>
  <si>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0119770</t>
  </si>
  <si>
    <t>9770</t>
  </si>
  <si>
    <t>0180</t>
  </si>
  <si>
    <t>Інші субвенції з місцевого бюджету</t>
  </si>
  <si>
    <t>0600000</t>
  </si>
  <si>
    <t>Гуманітарний відділ Городищенської сільської ради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</si>
  <si>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</si>
  <si>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</si>
  <si>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</si>
  <si>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</si>
  <si>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</si>
  <si>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0611142</t>
  </si>
  <si>
    <t>1142</t>
  </si>
  <si>
    <t>0990</t>
  </si>
  <si>
    <t>Інші програми та заходи у сфері освіти</t>
  </si>
  <si>
    <t>0613133</t>
  </si>
  <si>
    <t>3133</t>
  </si>
  <si>
    <t>Інші заходи та заклади молодіжної політики</t>
  </si>
  <si>
    <t>0614082</t>
  </si>
  <si>
    <t>4082</t>
  </si>
  <si>
    <t>0829</t>
  </si>
  <si>
    <t>Інші заходи в галузі культури і мистецтва</t>
  </si>
  <si>
    <t>3700000</t>
  </si>
  <si>
    <t>Фінансовий відділ Городищенської сільської ради</t>
  </si>
  <si>
    <t>3710000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</si>
  <si>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</si>
  <si>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</si>
  <si>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</si>
  <si>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Програма "Поліцейський офіцер громади" на 2022-2023 роки"_x000D_
установи  «Трудовий архів» на 2021 рік</t>
  </si>
  <si>
    <t>Рішення сільської ради від 22.12.2021 року № 13/23</t>
  </si>
  <si>
    <t>УСЬОГО</t>
  </si>
  <si>
    <t>X</t>
  </si>
  <si>
    <t>Голова</t>
  </si>
  <si>
    <t>Світлана СОКОЛЮК</t>
  </si>
  <si>
    <t>бюджету сільської територіальної громади на 2022 рік"</t>
  </si>
  <si>
    <t>Програма «Соціальний захист населення Городищенської сільської ради на 2021-2025 роки» із змінами</t>
  </si>
  <si>
    <t>Рішення сільської ради від 24.12.2020 року  № 2/18</t>
  </si>
  <si>
    <t>Рішення сільської ради від 24.12.2020 року  № 2/19</t>
  </si>
  <si>
    <t>Рішення сільської ради від 24.12.2020 року  № 2/20</t>
  </si>
  <si>
    <t>Рішення сільської ради від 24.12.2020 року  № 2/21</t>
  </si>
  <si>
    <t>Рішення сільської ради від 24.12.2020 року  № 2/22</t>
  </si>
  <si>
    <t>Рішення сільської ради від 24.12.2020 року  № 2/23</t>
  </si>
  <si>
    <t>Рішення сільської ради від 24.12.2020 року  № 2/24</t>
  </si>
  <si>
    <t>Рішення сільської ради від 24.12.2020 року  № 2/25</t>
  </si>
  <si>
    <t>Рішення сільської ради від 24.12.2020 року  № 2/26</t>
  </si>
  <si>
    <t>Рішення сільської ради від 24.12.2020 року  № 2/27</t>
  </si>
  <si>
    <t>Рішення сільської ради від 24.12.2020 року  № 2/28</t>
  </si>
  <si>
    <t>Рішення сільської ради від 24.12.2020 року  № 2/29</t>
  </si>
  <si>
    <t>Рішення сільської ради від 24.12.2020 року  № 2/30</t>
  </si>
  <si>
    <t>Рішення сільської ради від 24.12.2020 року  № 2/31</t>
  </si>
  <si>
    <t>Рішення сільської ради від 24.12.2020 року  № 2/32</t>
  </si>
  <si>
    <t>Рішення сільської ради від 24.12.2020 року  № 2/33</t>
  </si>
  <si>
    <t>Рішення сільської ради від 24.12.2020 року  № 2/34</t>
  </si>
  <si>
    <t>Рішення сільської ради від 24.12.2020 року  № 2/35</t>
  </si>
  <si>
    <t>Рішення сільської ради від 24.12.2020 року  № 2/36</t>
  </si>
  <si>
    <t>Рішення сільської ради від 24.12.2020 року  № 2/37</t>
  </si>
  <si>
    <t>Рішення сільської ради від 24.12.2020 року  № 2/38</t>
  </si>
  <si>
    <t>Рішення сільської ради від 24.12.2020 року  № 2/39</t>
  </si>
  <si>
    <t>-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</si>
  <si>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</si>
  <si>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</si>
  <si>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</si>
  <si>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Програма «Соціальний захист населення Городищенської сільської ради на 2021-2025 роки», із змінами</t>
  </si>
  <si>
    <t>Програма "Фінансова підтримка КП "Добробут"_x000D_
«Фінансова підтримка комунального _x000D_
підприємства Городищенської _x000D_
сільської ради та здійснення внесків _x000D_
до його статутного капіталу на 2021-2025 роки»</t>
  </si>
  <si>
    <t>Рішення сільської ради  від 22.12.2021 року №13/20, зі змінами</t>
  </si>
  <si>
    <t>Рішення сільської ради від 18.02.2022 року №15/2, зі змінами</t>
  </si>
  <si>
    <t>Зміни до додатку № 7  до рішення сільської ради "Про бюджет  сільської територіальної громади на 2022 рік"                                                                                                                                                    "Розподіл витрат місцевого бюджету на реалізацію місцевих програм у 2022 році"</t>
  </si>
  <si>
    <t>Додаток 4</t>
  </si>
  <si>
    <t>до рішення виконавчого комітету від 07.06.2022р. №101 "Про внесення змін 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</si>
</sst>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8" fillId="0" borderId="0" xfId="1" applyFont="1"/>
    <xf numFmtId="0" fontId="5" fillId="0" borderId="0" xfId="0" applyFont="1"/>
    <xf numFmtId="164" fontId="1" fillId="2" borderId="2" xfId="0" applyNumberFormat="1" applyFont="1" applyFill="1" applyBorder="1" applyAlignment="1">
      <alignment horizontal="right" vertical="center"/>
    </xf>
    <xf numFmtId="165" fontId="0" fillId="0" borderId="0" xfId="0" applyNumberFormat="1"/>
    <xf numFmtId="4" fontId="9" fillId="0" borderId="1" xfId="0" quotePrefix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quotePrefix="1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4" fontId="9" fillId="0" borderId="1" xfId="0" quotePrefix="1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topLeftCell="D1" workbookViewId="0">
      <selection activeCell="F18" sqref="F18"/>
    </sheetView>
  </sheetViews>
  <sheetFormatPr defaultRowHeight="13.8" x14ac:dyDescent="0.3"/>
  <cols>
    <col min="1" max="2" width="12.109375" customWidth="1"/>
    <col min="3" max="3" width="17.6640625" customWidth="1"/>
    <col min="4" max="4" width="42.109375" customWidth="1"/>
    <col min="5" max="6" width="40.77734375" customWidth="1"/>
    <col min="7" max="10" width="15.77734375" customWidth="1"/>
  </cols>
  <sheetData>
    <row r="1" spans="1:11" ht="15.6" x14ac:dyDescent="0.3">
      <c r="H1" s="4" t="s">
        <v>160</v>
      </c>
    </row>
    <row r="2" spans="1:11" ht="15.6" x14ac:dyDescent="0.3">
      <c r="H2" s="5" t="s">
        <v>161</v>
      </c>
      <c r="I2" s="5"/>
      <c r="J2" s="5"/>
      <c r="K2" s="5"/>
    </row>
    <row r="3" spans="1:11" ht="15.6" x14ac:dyDescent="0.3">
      <c r="H3" s="5" t="s">
        <v>127</v>
      </c>
      <c r="I3" s="5"/>
      <c r="J3" s="5"/>
      <c r="K3" s="5"/>
    </row>
    <row r="5" spans="1:11" ht="37.799999999999997" customHeight="1" x14ac:dyDescent="0.3">
      <c r="A5" s="29" t="s">
        <v>159</v>
      </c>
      <c r="B5" s="30"/>
      <c r="C5" s="30"/>
      <c r="D5" s="30"/>
      <c r="E5" s="30"/>
      <c r="F5" s="30"/>
      <c r="G5" s="30"/>
      <c r="H5" s="30"/>
      <c r="I5" s="30"/>
      <c r="J5" s="30"/>
    </row>
    <row r="7" spans="1:11" x14ac:dyDescent="0.3">
      <c r="A7" s="1" t="s">
        <v>0</v>
      </c>
    </row>
    <row r="8" spans="1:11" x14ac:dyDescent="0.3">
      <c r="A8" t="s">
        <v>1</v>
      </c>
      <c r="J8" s="2" t="s">
        <v>2</v>
      </c>
    </row>
    <row r="9" spans="1:11" ht="15.6" x14ac:dyDescent="0.3">
      <c r="A9" s="31" t="s">
        <v>3</v>
      </c>
      <c r="B9" s="31" t="s">
        <v>4</v>
      </c>
      <c r="C9" s="33" t="s">
        <v>5</v>
      </c>
      <c r="D9" s="33" t="s">
        <v>6</v>
      </c>
      <c r="E9" s="33" t="s">
        <v>7</v>
      </c>
      <c r="F9" s="33" t="s">
        <v>8</v>
      </c>
      <c r="G9" s="34" t="s">
        <v>9</v>
      </c>
      <c r="H9" s="33" t="s">
        <v>10</v>
      </c>
      <c r="I9" s="33" t="s">
        <v>11</v>
      </c>
      <c r="J9" s="33"/>
    </row>
    <row r="10" spans="1:11" ht="93" customHeight="1" x14ac:dyDescent="0.3">
      <c r="A10" s="32"/>
      <c r="B10" s="32"/>
      <c r="C10" s="33"/>
      <c r="D10" s="33"/>
      <c r="E10" s="33"/>
      <c r="F10" s="33"/>
      <c r="G10" s="34"/>
      <c r="H10" s="33"/>
      <c r="I10" s="24" t="s">
        <v>12</v>
      </c>
      <c r="J10" s="24" t="s">
        <v>13</v>
      </c>
    </row>
    <row r="11" spans="1:11" ht="15.6" x14ac:dyDescent="0.3">
      <c r="A11" s="3">
        <v>1</v>
      </c>
      <c r="B11" s="3">
        <v>2</v>
      </c>
      <c r="C11" s="24">
        <v>3</v>
      </c>
      <c r="D11" s="24">
        <v>4</v>
      </c>
      <c r="E11" s="24">
        <v>5</v>
      </c>
      <c r="F11" s="24">
        <v>6</v>
      </c>
      <c r="G11" s="25">
        <v>7</v>
      </c>
      <c r="H11" s="24">
        <v>8</v>
      </c>
      <c r="I11" s="26">
        <v>9</v>
      </c>
      <c r="J11" s="26">
        <v>10</v>
      </c>
    </row>
    <row r="12" spans="1:11" ht="15.6" x14ac:dyDescent="0.3">
      <c r="A12" s="10" t="s">
        <v>14</v>
      </c>
      <c r="B12" s="10" t="s">
        <v>15</v>
      </c>
      <c r="C12" s="10" t="s">
        <v>15</v>
      </c>
      <c r="D12" s="11" t="s">
        <v>16</v>
      </c>
      <c r="E12" s="11" t="s">
        <v>15</v>
      </c>
      <c r="F12" s="11" t="s">
        <v>15</v>
      </c>
      <c r="G12" s="12">
        <f>G13</f>
        <v>23142378.609999999</v>
      </c>
      <c r="H12" s="12">
        <f t="shared" ref="H12:J12" si="0">H13</f>
        <v>22074711</v>
      </c>
      <c r="I12" s="12">
        <f t="shared" si="0"/>
        <v>1067667.6100000001</v>
      </c>
      <c r="J12" s="12">
        <f t="shared" si="0"/>
        <v>994000</v>
      </c>
    </row>
    <row r="13" spans="1:11" ht="15.6" x14ac:dyDescent="0.3">
      <c r="A13" s="10" t="s">
        <v>17</v>
      </c>
      <c r="B13" s="10" t="s">
        <v>15</v>
      </c>
      <c r="C13" s="10" t="s">
        <v>15</v>
      </c>
      <c r="D13" s="11" t="s">
        <v>16</v>
      </c>
      <c r="E13" s="11" t="s">
        <v>15</v>
      </c>
      <c r="F13" s="11" t="s">
        <v>15</v>
      </c>
      <c r="G13" s="12">
        <f>SUM(G14:G43)</f>
        <v>23142378.609999999</v>
      </c>
      <c r="H13" s="12">
        <f>SUM(H14:H43)</f>
        <v>22074711</v>
      </c>
      <c r="I13" s="12">
        <f>SUM(I14:I43)</f>
        <v>1067667.6100000001</v>
      </c>
      <c r="J13" s="12">
        <f>SUM(J14:J43)</f>
        <v>994000</v>
      </c>
    </row>
    <row r="14" spans="1:11" ht="78" hidden="1" x14ac:dyDescent="0.3">
      <c r="A14" s="13" t="s">
        <v>18</v>
      </c>
      <c r="B14" s="13" t="s">
        <v>19</v>
      </c>
      <c r="C14" s="13" t="s">
        <v>20</v>
      </c>
      <c r="D14" s="14" t="s">
        <v>21</v>
      </c>
      <c r="E14" s="14" t="s">
        <v>22</v>
      </c>
      <c r="F14" s="14" t="s">
        <v>23</v>
      </c>
      <c r="G14" s="15">
        <v>10000</v>
      </c>
      <c r="H14" s="16">
        <v>10000</v>
      </c>
      <c r="I14" s="16">
        <v>0</v>
      </c>
      <c r="J14" s="16">
        <v>0</v>
      </c>
    </row>
    <row r="15" spans="1:11" ht="109.2" hidden="1" x14ac:dyDescent="0.3">
      <c r="A15" s="13" t="s">
        <v>24</v>
      </c>
      <c r="B15" s="13" t="s">
        <v>25</v>
      </c>
      <c r="C15" s="13" t="s">
        <v>26</v>
      </c>
      <c r="D15" s="14" t="s">
        <v>27</v>
      </c>
      <c r="E15" s="14" t="s">
        <v>28</v>
      </c>
      <c r="F15" s="14" t="s">
        <v>29</v>
      </c>
      <c r="G15" s="15">
        <v>20000</v>
      </c>
      <c r="H15" s="16">
        <v>20000</v>
      </c>
      <c r="I15" s="16">
        <v>0</v>
      </c>
      <c r="J15" s="16">
        <v>0</v>
      </c>
    </row>
    <row r="16" spans="1:11" ht="93.6" hidden="1" x14ac:dyDescent="0.3">
      <c r="A16" s="13" t="s">
        <v>30</v>
      </c>
      <c r="B16" s="13" t="s">
        <v>31</v>
      </c>
      <c r="C16" s="13" t="s">
        <v>32</v>
      </c>
      <c r="D16" s="14" t="s">
        <v>33</v>
      </c>
      <c r="E16" s="14" t="s">
        <v>34</v>
      </c>
      <c r="F16" s="14" t="s">
        <v>35</v>
      </c>
      <c r="G16" s="15">
        <v>49000</v>
      </c>
      <c r="H16" s="16">
        <v>49000</v>
      </c>
      <c r="I16" s="16">
        <v>0</v>
      </c>
      <c r="J16" s="16">
        <v>0</v>
      </c>
    </row>
    <row r="17" spans="1:10" ht="46.8" hidden="1" x14ac:dyDescent="0.3">
      <c r="A17" s="13" t="s">
        <v>36</v>
      </c>
      <c r="B17" s="13" t="s">
        <v>37</v>
      </c>
      <c r="C17" s="13" t="s">
        <v>38</v>
      </c>
      <c r="D17" s="14" t="s">
        <v>39</v>
      </c>
      <c r="E17" s="14" t="s">
        <v>40</v>
      </c>
      <c r="F17" s="14" t="s">
        <v>41</v>
      </c>
      <c r="G17" s="15">
        <v>10000</v>
      </c>
      <c r="H17" s="16">
        <v>10000</v>
      </c>
      <c r="I17" s="16">
        <v>0</v>
      </c>
      <c r="J17" s="16">
        <v>0</v>
      </c>
    </row>
    <row r="18" spans="1:10" ht="46.8" x14ac:dyDescent="0.3">
      <c r="A18" s="20" t="s">
        <v>42</v>
      </c>
      <c r="B18" s="20" t="s">
        <v>43</v>
      </c>
      <c r="C18" s="20" t="s">
        <v>44</v>
      </c>
      <c r="D18" s="14" t="s">
        <v>45</v>
      </c>
      <c r="E18" s="14" t="s">
        <v>155</v>
      </c>
      <c r="F18" s="14" t="s">
        <v>46</v>
      </c>
      <c r="G18" s="15">
        <v>1800000</v>
      </c>
      <c r="H18" s="16">
        <v>1800000</v>
      </c>
      <c r="I18" s="16">
        <v>0</v>
      </c>
      <c r="J18" s="16">
        <v>0</v>
      </c>
    </row>
    <row r="19" spans="1:10" ht="46.8" hidden="1" x14ac:dyDescent="0.3">
      <c r="A19" s="20" t="s">
        <v>42</v>
      </c>
      <c r="B19" s="20" t="s">
        <v>43</v>
      </c>
      <c r="C19" s="20" t="s">
        <v>44</v>
      </c>
      <c r="D19" s="14" t="s">
        <v>45</v>
      </c>
      <c r="E19" s="14" t="s">
        <v>128</v>
      </c>
      <c r="F19" s="14" t="s">
        <v>23</v>
      </c>
      <c r="G19" s="15">
        <v>10000</v>
      </c>
      <c r="H19" s="16">
        <v>10000</v>
      </c>
      <c r="I19" s="16">
        <v>0</v>
      </c>
      <c r="J19" s="16">
        <v>0</v>
      </c>
    </row>
    <row r="20" spans="1:10" ht="78" hidden="1" x14ac:dyDescent="0.3">
      <c r="A20" s="20" t="s">
        <v>47</v>
      </c>
      <c r="B20" s="20" t="s">
        <v>48</v>
      </c>
      <c r="C20" s="20" t="s">
        <v>49</v>
      </c>
      <c r="D20" s="14" t="s">
        <v>50</v>
      </c>
      <c r="E20" s="14" t="s">
        <v>128</v>
      </c>
      <c r="F20" s="14" t="s">
        <v>129</v>
      </c>
      <c r="G20" s="15">
        <v>100000</v>
      </c>
      <c r="H20" s="16">
        <v>100000</v>
      </c>
      <c r="I20" s="16">
        <v>0</v>
      </c>
      <c r="J20" s="16">
        <v>0</v>
      </c>
    </row>
    <row r="21" spans="1:10" ht="46.8" hidden="1" x14ac:dyDescent="0.3">
      <c r="A21" s="20" t="s">
        <v>51</v>
      </c>
      <c r="B21" s="20" t="s">
        <v>52</v>
      </c>
      <c r="C21" s="20" t="s">
        <v>53</v>
      </c>
      <c r="D21" s="14" t="s">
        <v>54</v>
      </c>
      <c r="E21" s="14" t="s">
        <v>128</v>
      </c>
      <c r="F21" s="14" t="s">
        <v>130</v>
      </c>
      <c r="G21" s="15">
        <v>214000</v>
      </c>
      <c r="H21" s="16">
        <v>165000</v>
      </c>
      <c r="I21" s="16">
        <v>49000</v>
      </c>
      <c r="J21" s="16">
        <v>49000</v>
      </c>
    </row>
    <row r="22" spans="1:10" ht="46.8" hidden="1" x14ac:dyDescent="0.3">
      <c r="A22" s="20" t="s">
        <v>51</v>
      </c>
      <c r="B22" s="20" t="s">
        <v>52</v>
      </c>
      <c r="C22" s="20" t="s">
        <v>53</v>
      </c>
      <c r="D22" s="14" t="s">
        <v>54</v>
      </c>
      <c r="E22" s="14" t="s">
        <v>128</v>
      </c>
      <c r="F22" s="14" t="s">
        <v>131</v>
      </c>
      <c r="G22" s="15">
        <v>2500000</v>
      </c>
      <c r="H22" s="16">
        <v>2500000</v>
      </c>
      <c r="I22" s="16">
        <v>0</v>
      </c>
      <c r="J22" s="16">
        <v>0</v>
      </c>
    </row>
    <row r="23" spans="1:10" ht="46.8" hidden="1" x14ac:dyDescent="0.3">
      <c r="A23" s="20" t="s">
        <v>55</v>
      </c>
      <c r="B23" s="20" t="s">
        <v>56</v>
      </c>
      <c r="C23" s="20" t="s">
        <v>53</v>
      </c>
      <c r="D23" s="14" t="s">
        <v>57</v>
      </c>
      <c r="E23" s="14" t="s">
        <v>128</v>
      </c>
      <c r="F23" s="14" t="s">
        <v>132</v>
      </c>
      <c r="G23" s="15">
        <f>H23</f>
        <v>2379800</v>
      </c>
      <c r="H23" s="16">
        <v>2379800</v>
      </c>
      <c r="I23" s="16">
        <v>0</v>
      </c>
      <c r="J23" s="16">
        <v>0</v>
      </c>
    </row>
    <row r="24" spans="1:10" ht="109.2" hidden="1" x14ac:dyDescent="0.3">
      <c r="A24" s="20" t="s">
        <v>55</v>
      </c>
      <c r="B24" s="20" t="s">
        <v>56</v>
      </c>
      <c r="C24" s="20" t="s">
        <v>53</v>
      </c>
      <c r="D24" s="14" t="s">
        <v>57</v>
      </c>
      <c r="E24" s="14" t="s">
        <v>156</v>
      </c>
      <c r="F24" s="14" t="s">
        <v>157</v>
      </c>
      <c r="G24" s="15">
        <v>600000</v>
      </c>
      <c r="H24" s="16">
        <v>600000</v>
      </c>
      <c r="I24" s="16" t="s">
        <v>151</v>
      </c>
      <c r="J24" s="16" t="s">
        <v>151</v>
      </c>
    </row>
    <row r="25" spans="1:10" ht="93.6" hidden="1" x14ac:dyDescent="0.3">
      <c r="A25" s="20" t="s">
        <v>58</v>
      </c>
      <c r="B25" s="20" t="s">
        <v>59</v>
      </c>
      <c r="C25" s="20" t="s">
        <v>60</v>
      </c>
      <c r="D25" s="14" t="s">
        <v>61</v>
      </c>
      <c r="E25" s="14" t="s">
        <v>128</v>
      </c>
      <c r="F25" s="14" t="s">
        <v>133</v>
      </c>
      <c r="G25" s="15">
        <v>4800</v>
      </c>
      <c r="H25" s="16">
        <v>4800</v>
      </c>
      <c r="I25" s="16">
        <v>0</v>
      </c>
      <c r="J25" s="16">
        <v>0</v>
      </c>
    </row>
    <row r="26" spans="1:10" ht="46.8" hidden="1" x14ac:dyDescent="0.3">
      <c r="A26" s="20" t="s">
        <v>62</v>
      </c>
      <c r="B26" s="20" t="s">
        <v>63</v>
      </c>
      <c r="C26" s="20" t="s">
        <v>64</v>
      </c>
      <c r="D26" s="14" t="s">
        <v>65</v>
      </c>
      <c r="E26" s="14" t="s">
        <v>128</v>
      </c>
      <c r="F26" s="14" t="s">
        <v>134</v>
      </c>
      <c r="G26" s="15">
        <v>50000</v>
      </c>
      <c r="H26" s="16">
        <v>50000</v>
      </c>
      <c r="I26" s="16">
        <v>0</v>
      </c>
      <c r="J26" s="16">
        <v>0</v>
      </c>
    </row>
    <row r="27" spans="1:10" ht="46.8" hidden="1" x14ac:dyDescent="0.3">
      <c r="A27" s="20" t="s">
        <v>66</v>
      </c>
      <c r="B27" s="20" t="s">
        <v>67</v>
      </c>
      <c r="C27" s="20" t="s">
        <v>64</v>
      </c>
      <c r="D27" s="14" t="s">
        <v>68</v>
      </c>
      <c r="E27" s="14" t="s">
        <v>128</v>
      </c>
      <c r="F27" s="14" t="s">
        <v>135</v>
      </c>
      <c r="G27" s="15">
        <v>314202.56</v>
      </c>
      <c r="H27" s="16">
        <v>300000</v>
      </c>
      <c r="I27" s="16">
        <v>14202.56</v>
      </c>
      <c r="J27" s="16">
        <v>0</v>
      </c>
    </row>
    <row r="28" spans="1:10" ht="46.8" hidden="1" x14ac:dyDescent="0.3">
      <c r="A28" s="20" t="s">
        <v>69</v>
      </c>
      <c r="B28" s="20" t="s">
        <v>70</v>
      </c>
      <c r="C28" s="20" t="s">
        <v>71</v>
      </c>
      <c r="D28" s="14" t="s">
        <v>72</v>
      </c>
      <c r="E28" s="14" t="s">
        <v>128</v>
      </c>
      <c r="F28" s="14" t="s">
        <v>136</v>
      </c>
      <c r="G28" s="15">
        <v>900000</v>
      </c>
      <c r="H28" s="16">
        <v>0</v>
      </c>
      <c r="I28" s="16">
        <v>900000</v>
      </c>
      <c r="J28" s="16">
        <v>900000</v>
      </c>
    </row>
    <row r="29" spans="1:10" ht="46.8" hidden="1" x14ac:dyDescent="0.3">
      <c r="A29" s="20" t="s">
        <v>73</v>
      </c>
      <c r="B29" s="20" t="s">
        <v>74</v>
      </c>
      <c r="C29" s="20" t="s">
        <v>75</v>
      </c>
      <c r="D29" s="14" t="s">
        <v>76</v>
      </c>
      <c r="E29" s="14" t="s">
        <v>128</v>
      </c>
      <c r="F29" s="14" t="s">
        <v>137</v>
      </c>
      <c r="G29" s="15">
        <v>50000</v>
      </c>
      <c r="H29" s="16">
        <v>50000</v>
      </c>
      <c r="I29" s="16">
        <v>0</v>
      </c>
      <c r="J29" s="16">
        <v>0</v>
      </c>
    </row>
    <row r="30" spans="1:10" ht="46.8" hidden="1" x14ac:dyDescent="0.3">
      <c r="A30" s="20" t="s">
        <v>77</v>
      </c>
      <c r="B30" s="20" t="s">
        <v>78</v>
      </c>
      <c r="C30" s="20" t="s">
        <v>79</v>
      </c>
      <c r="D30" s="14" t="s">
        <v>80</v>
      </c>
      <c r="E30" s="14" t="s">
        <v>128</v>
      </c>
      <c r="F30" s="14" t="s">
        <v>138</v>
      </c>
      <c r="G30" s="15">
        <v>499000</v>
      </c>
      <c r="H30" s="16">
        <v>499000</v>
      </c>
      <c r="I30" s="16">
        <v>0</v>
      </c>
      <c r="J30" s="16">
        <v>0</v>
      </c>
    </row>
    <row r="31" spans="1:10" ht="46.8" hidden="1" x14ac:dyDescent="0.3">
      <c r="A31" s="20" t="s">
        <v>82</v>
      </c>
      <c r="B31" s="20" t="s">
        <v>83</v>
      </c>
      <c r="C31" s="20" t="s">
        <v>84</v>
      </c>
      <c r="D31" s="14" t="s">
        <v>85</v>
      </c>
      <c r="E31" s="14" t="s">
        <v>128</v>
      </c>
      <c r="F31" s="14" t="s">
        <v>139</v>
      </c>
      <c r="G31" s="15">
        <v>45000</v>
      </c>
      <c r="H31" s="16">
        <v>0</v>
      </c>
      <c r="I31" s="16">
        <v>45000</v>
      </c>
      <c r="J31" s="16">
        <v>45000</v>
      </c>
    </row>
    <row r="32" spans="1:10" ht="46.8" hidden="1" x14ac:dyDescent="0.3">
      <c r="A32" s="20" t="s">
        <v>86</v>
      </c>
      <c r="B32" s="20" t="s">
        <v>87</v>
      </c>
      <c r="C32" s="20" t="s">
        <v>84</v>
      </c>
      <c r="D32" s="14" t="s">
        <v>88</v>
      </c>
      <c r="E32" s="14" t="s">
        <v>128</v>
      </c>
      <c r="F32" s="14" t="s">
        <v>140</v>
      </c>
      <c r="G32" s="15">
        <v>12206.05</v>
      </c>
      <c r="H32" s="16">
        <v>0</v>
      </c>
      <c r="I32" s="16">
        <v>12206.05</v>
      </c>
      <c r="J32" s="16">
        <v>0</v>
      </c>
    </row>
    <row r="33" spans="1:10" ht="46.8" hidden="1" x14ac:dyDescent="0.3">
      <c r="A33" s="20" t="s">
        <v>89</v>
      </c>
      <c r="B33" s="20" t="s">
        <v>90</v>
      </c>
      <c r="C33" s="20" t="s">
        <v>91</v>
      </c>
      <c r="D33" s="14" t="s">
        <v>92</v>
      </c>
      <c r="E33" s="14" t="s">
        <v>128</v>
      </c>
      <c r="F33" s="14" t="s">
        <v>141</v>
      </c>
      <c r="G33" s="15">
        <v>47259</v>
      </c>
      <c r="H33" s="16">
        <v>0</v>
      </c>
      <c r="I33" s="16">
        <v>47259</v>
      </c>
      <c r="J33" s="16">
        <v>0</v>
      </c>
    </row>
    <row r="34" spans="1:10" ht="46.8" hidden="1" x14ac:dyDescent="0.3">
      <c r="A34" s="20" t="s">
        <v>93</v>
      </c>
      <c r="B34" s="20" t="s">
        <v>94</v>
      </c>
      <c r="C34" s="20" t="s">
        <v>95</v>
      </c>
      <c r="D34" s="14" t="s">
        <v>96</v>
      </c>
      <c r="E34" s="14" t="s">
        <v>128</v>
      </c>
      <c r="F34" s="14" t="s">
        <v>142</v>
      </c>
      <c r="G34" s="15">
        <v>1682487</v>
      </c>
      <c r="H34" s="16">
        <v>1682487</v>
      </c>
      <c r="I34" s="16">
        <v>0</v>
      </c>
      <c r="J34" s="16">
        <v>0</v>
      </c>
    </row>
    <row r="35" spans="1:10" ht="46.8" hidden="1" x14ac:dyDescent="0.3">
      <c r="A35" s="20" t="s">
        <v>93</v>
      </c>
      <c r="B35" s="20" t="s">
        <v>94</v>
      </c>
      <c r="C35" s="20" t="s">
        <v>95</v>
      </c>
      <c r="D35" s="14" t="s">
        <v>96</v>
      </c>
      <c r="E35" s="14" t="s">
        <v>128</v>
      </c>
      <c r="F35" s="14" t="s">
        <v>143</v>
      </c>
      <c r="G35" s="15">
        <v>34624</v>
      </c>
      <c r="H35" s="16">
        <v>34624</v>
      </c>
      <c r="I35" s="16">
        <v>0</v>
      </c>
      <c r="J35" s="16">
        <v>0</v>
      </c>
    </row>
    <row r="36" spans="1:10" ht="46.8" hidden="1" x14ac:dyDescent="0.3">
      <c r="A36" s="21" t="s">
        <v>97</v>
      </c>
      <c r="B36" s="21" t="s">
        <v>15</v>
      </c>
      <c r="C36" s="21" t="s">
        <v>15</v>
      </c>
      <c r="D36" s="11" t="s">
        <v>98</v>
      </c>
      <c r="E36" s="14" t="s">
        <v>128</v>
      </c>
      <c r="F36" s="14" t="s">
        <v>144</v>
      </c>
      <c r="G36" s="17">
        <v>3870000</v>
      </c>
      <c r="H36" s="12">
        <v>3870000</v>
      </c>
      <c r="I36" s="12">
        <v>0</v>
      </c>
      <c r="J36" s="12">
        <v>0</v>
      </c>
    </row>
    <row r="37" spans="1:10" ht="46.8" hidden="1" x14ac:dyDescent="0.3">
      <c r="A37" s="21" t="s">
        <v>99</v>
      </c>
      <c r="B37" s="21" t="s">
        <v>15</v>
      </c>
      <c r="C37" s="21" t="s">
        <v>15</v>
      </c>
      <c r="D37" s="11" t="s">
        <v>98</v>
      </c>
      <c r="E37" s="14" t="s">
        <v>128</v>
      </c>
      <c r="F37" s="14" t="s">
        <v>145</v>
      </c>
      <c r="G37" s="17">
        <v>3870000</v>
      </c>
      <c r="H37" s="12">
        <f>SUM(H38:H42)</f>
        <v>3870000</v>
      </c>
      <c r="I37" s="12">
        <v>0</v>
      </c>
      <c r="J37" s="12">
        <v>0</v>
      </c>
    </row>
    <row r="38" spans="1:10" ht="46.8" hidden="1" x14ac:dyDescent="0.3">
      <c r="A38" s="20" t="s">
        <v>100</v>
      </c>
      <c r="B38" s="20" t="s">
        <v>101</v>
      </c>
      <c r="C38" s="20" t="s">
        <v>102</v>
      </c>
      <c r="D38" s="14" t="s">
        <v>103</v>
      </c>
      <c r="E38" s="14" t="s">
        <v>128</v>
      </c>
      <c r="F38" s="14" t="s">
        <v>146</v>
      </c>
      <c r="G38" s="15">
        <v>2700000</v>
      </c>
      <c r="H38" s="16">
        <v>2700000</v>
      </c>
      <c r="I38" s="16">
        <v>0</v>
      </c>
      <c r="J38" s="16">
        <v>0</v>
      </c>
    </row>
    <row r="39" spans="1:10" ht="46.8" hidden="1" x14ac:dyDescent="0.3">
      <c r="A39" s="20" t="s">
        <v>100</v>
      </c>
      <c r="B39" s="20" t="s">
        <v>101</v>
      </c>
      <c r="C39" s="20" t="s">
        <v>102</v>
      </c>
      <c r="D39" s="14" t="s">
        <v>103</v>
      </c>
      <c r="E39" s="14" t="s">
        <v>128</v>
      </c>
      <c r="F39" s="14" t="s">
        <v>147</v>
      </c>
      <c r="G39" s="15">
        <v>1000000</v>
      </c>
      <c r="H39" s="16">
        <v>1000000</v>
      </c>
      <c r="I39" s="16">
        <v>0</v>
      </c>
      <c r="J39" s="16">
        <v>0</v>
      </c>
    </row>
    <row r="40" spans="1:10" ht="46.8" hidden="1" x14ac:dyDescent="0.3">
      <c r="A40" s="20" t="s">
        <v>104</v>
      </c>
      <c r="B40" s="20" t="s">
        <v>105</v>
      </c>
      <c r="C40" s="20" t="s">
        <v>106</v>
      </c>
      <c r="D40" s="14" t="s">
        <v>107</v>
      </c>
      <c r="E40" s="14" t="s">
        <v>128</v>
      </c>
      <c r="F40" s="14" t="s">
        <v>148</v>
      </c>
      <c r="G40" s="15">
        <v>20000</v>
      </c>
      <c r="H40" s="16">
        <v>20000</v>
      </c>
      <c r="I40" s="16">
        <v>0</v>
      </c>
      <c r="J40" s="16">
        <v>0</v>
      </c>
    </row>
    <row r="41" spans="1:10" ht="46.8" hidden="1" x14ac:dyDescent="0.3">
      <c r="A41" s="20" t="s">
        <v>108</v>
      </c>
      <c r="B41" s="20" t="s">
        <v>109</v>
      </c>
      <c r="C41" s="20" t="s">
        <v>32</v>
      </c>
      <c r="D41" s="14" t="s">
        <v>110</v>
      </c>
      <c r="E41" s="14" t="s">
        <v>128</v>
      </c>
      <c r="F41" s="14" t="s">
        <v>149</v>
      </c>
      <c r="G41" s="15">
        <v>50000</v>
      </c>
      <c r="H41" s="16">
        <v>50000</v>
      </c>
      <c r="I41" s="16">
        <v>0</v>
      </c>
      <c r="J41" s="16">
        <v>0</v>
      </c>
    </row>
    <row r="42" spans="1:10" ht="46.8" hidden="1" x14ac:dyDescent="0.3">
      <c r="A42" s="20" t="s">
        <v>111</v>
      </c>
      <c r="B42" s="20" t="s">
        <v>112</v>
      </c>
      <c r="C42" s="20" t="s">
        <v>113</v>
      </c>
      <c r="D42" s="14" t="s">
        <v>114</v>
      </c>
      <c r="E42" s="14" t="s">
        <v>128</v>
      </c>
      <c r="F42" s="14" t="s">
        <v>150</v>
      </c>
      <c r="G42" s="15">
        <v>100000</v>
      </c>
      <c r="H42" s="16">
        <v>100000</v>
      </c>
      <c r="I42" s="16">
        <v>0</v>
      </c>
      <c r="J42" s="16">
        <v>0</v>
      </c>
    </row>
    <row r="43" spans="1:10" ht="62.4" hidden="1" x14ac:dyDescent="0.3">
      <c r="A43" s="22" t="s">
        <v>152</v>
      </c>
      <c r="B43" s="22" t="s">
        <v>153</v>
      </c>
      <c r="C43" s="23" t="s">
        <v>26</v>
      </c>
      <c r="D43" s="9" t="s">
        <v>154</v>
      </c>
      <c r="E43" s="14" t="s">
        <v>155</v>
      </c>
      <c r="F43" s="14" t="s">
        <v>46</v>
      </c>
      <c r="G43" s="15">
        <v>200000</v>
      </c>
      <c r="H43" s="16">
        <v>200000</v>
      </c>
      <c r="I43" s="16" t="s">
        <v>151</v>
      </c>
      <c r="J43" s="16" t="s">
        <v>151</v>
      </c>
    </row>
    <row r="44" spans="1:10" ht="31.2" hidden="1" x14ac:dyDescent="0.3">
      <c r="A44" s="10" t="s">
        <v>115</v>
      </c>
      <c r="B44" s="10" t="s">
        <v>15</v>
      </c>
      <c r="C44" s="10" t="s">
        <v>15</v>
      </c>
      <c r="D44" s="11" t="s">
        <v>116</v>
      </c>
      <c r="E44" s="11" t="s">
        <v>15</v>
      </c>
      <c r="F44" s="11" t="s">
        <v>15</v>
      </c>
      <c r="G44" s="17">
        <f>G45</f>
        <v>2663011</v>
      </c>
      <c r="H44" s="17">
        <f>H45</f>
        <v>2663011</v>
      </c>
      <c r="I44" s="12">
        <v>0</v>
      </c>
      <c r="J44" s="12">
        <v>0</v>
      </c>
    </row>
    <row r="45" spans="1:10" ht="31.2" hidden="1" x14ac:dyDescent="0.3">
      <c r="A45" s="10" t="s">
        <v>117</v>
      </c>
      <c r="B45" s="10" t="s">
        <v>15</v>
      </c>
      <c r="C45" s="10" t="s">
        <v>15</v>
      </c>
      <c r="D45" s="11" t="s">
        <v>116</v>
      </c>
      <c r="E45" s="11" t="s">
        <v>15</v>
      </c>
      <c r="F45" s="11" t="s">
        <v>15</v>
      </c>
      <c r="G45" s="17">
        <f>G46+G47+G34+G35</f>
        <v>2663011</v>
      </c>
      <c r="H45" s="17">
        <f>H46+H47+H34+H35</f>
        <v>2663011</v>
      </c>
      <c r="I45" s="12">
        <v>0</v>
      </c>
      <c r="J45" s="12">
        <v>0</v>
      </c>
    </row>
    <row r="46" spans="1:10" ht="62.4" hidden="1" x14ac:dyDescent="0.3">
      <c r="A46" s="13" t="s">
        <v>118</v>
      </c>
      <c r="B46" s="13" t="s">
        <v>119</v>
      </c>
      <c r="C46" s="13" t="s">
        <v>95</v>
      </c>
      <c r="D46" s="14" t="s">
        <v>120</v>
      </c>
      <c r="E46" s="14" t="s">
        <v>121</v>
      </c>
      <c r="F46" s="14" t="s">
        <v>122</v>
      </c>
      <c r="G46" s="15">
        <v>30000</v>
      </c>
      <c r="H46" s="16">
        <v>30000</v>
      </c>
      <c r="I46" s="16">
        <v>0</v>
      </c>
      <c r="J46" s="16">
        <v>0</v>
      </c>
    </row>
    <row r="47" spans="1:10" ht="93.6" hidden="1" x14ac:dyDescent="0.3">
      <c r="A47" s="13" t="s">
        <v>118</v>
      </c>
      <c r="B47" s="13" t="s">
        <v>119</v>
      </c>
      <c r="C47" s="13" t="s">
        <v>95</v>
      </c>
      <c r="D47" s="14" t="s">
        <v>120</v>
      </c>
      <c r="E47" s="14" t="s">
        <v>81</v>
      </c>
      <c r="F47" s="14" t="s">
        <v>158</v>
      </c>
      <c r="G47" s="15">
        <v>915900</v>
      </c>
      <c r="H47" s="16">
        <v>915900</v>
      </c>
      <c r="I47" s="16">
        <v>0</v>
      </c>
      <c r="J47" s="16">
        <v>0</v>
      </c>
    </row>
    <row r="48" spans="1:10" ht="21" customHeight="1" x14ac:dyDescent="0.3">
      <c r="A48" s="18" t="s">
        <v>124</v>
      </c>
      <c r="B48" s="18" t="s">
        <v>124</v>
      </c>
      <c r="C48" s="18" t="s">
        <v>124</v>
      </c>
      <c r="D48" s="19" t="s">
        <v>123</v>
      </c>
      <c r="E48" s="19" t="s">
        <v>124</v>
      </c>
      <c r="F48" s="19" t="s">
        <v>124</v>
      </c>
      <c r="G48" s="17">
        <f>G13+G37+G45</f>
        <v>29675389.609999999</v>
      </c>
      <c r="H48" s="17">
        <f>H13+H37+H45</f>
        <v>28607722</v>
      </c>
      <c r="I48" s="17">
        <f>I13+I37+I45</f>
        <v>1067667.6100000001</v>
      </c>
      <c r="J48" s="17">
        <f>J13+J37+J45</f>
        <v>994000</v>
      </c>
    </row>
    <row r="49" spans="1:10" x14ac:dyDescent="0.3">
      <c r="H49" s="7"/>
    </row>
    <row r="50" spans="1:10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2" spans="1:10" ht="17.399999999999999" x14ac:dyDescent="0.3">
      <c r="C52" s="6" t="s">
        <v>125</v>
      </c>
      <c r="D52" s="6"/>
      <c r="E52" s="6"/>
      <c r="F52" s="27" t="s">
        <v>126</v>
      </c>
      <c r="G52" s="27"/>
    </row>
    <row r="53" spans="1:10" x14ac:dyDescent="0.3">
      <c r="H53" s="8"/>
    </row>
  </sheetData>
  <mergeCells count="12">
    <mergeCell ref="F52:G52"/>
    <mergeCell ref="A50:J50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" right="0.196850393700787" top="0.39370078740157499" bottom="0.196850393700787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2022-06-08T08:13:32Z</cp:lastPrinted>
  <dcterms:created xsi:type="dcterms:W3CDTF">2022-03-04T11:34:10Z</dcterms:created>
  <dcterms:modified xsi:type="dcterms:W3CDTF">2022-06-08T08:14:25Z</dcterms:modified>
</cp:coreProperties>
</file>