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16" windowHeight="11016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</calcChain>
</file>

<file path=xl/sharedStrings.xml><?xml version="1.0" encoding="utf-8"?>
<sst xmlns="http://schemas.openxmlformats.org/spreadsheetml/2006/main" count="110" uniqueCount="73">
  <si>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</si>
  <si>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</si>
  <si>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</si>
  <si>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</si>
  <si>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</si>
  <si>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</si>
  <si>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</si>
  <si>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</si>
  <si>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</si>
  <si>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</si>
  <si>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</si>
  <si>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</si>
  <si>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</si>
  <si>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</si>
  <si>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</si>
  <si>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</si>
  <si>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</si>
  <si>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30.09.2021</t>
  </si>
  <si>
    <t>Станом на  18.10.2021</t>
  </si>
  <si>
    <t>отг с. Городище</t>
  </si>
  <si>
    <t>Інші кошти спеціального фонду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</si>
  <si>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</si>
  <si>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</si>
  <si>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3110</t>
  </si>
  <si>
    <t>Придбання обладнання і предметів довгострокового користування</t>
  </si>
  <si>
    <t>0111010</t>
  </si>
  <si>
    <t>Надання дошкільної освіти</t>
  </si>
  <si>
    <t>0111021</t>
  </si>
  <si>
    <t>Надання загальної середньої освіти закладами загальної середньої освіти</t>
  </si>
  <si>
    <t>3132</t>
  </si>
  <si>
    <t>Капітальний ремонт інших об`єктів</t>
  </si>
  <si>
    <t>0111061</t>
  </si>
  <si>
    <t>0111181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</si>
  <si>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</si>
  <si>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</si>
  <si>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</si>
  <si>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</si>
  <si>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</si>
  <si>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</si>
  <si>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</si>
  <si>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</si>
  <si>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Організація благоустрою населених пунктів</t>
  </si>
  <si>
    <t>3142</t>
  </si>
  <si>
    <t>Реконструкція та реставрація інших об`єктів</t>
  </si>
  <si>
    <t>0117321</t>
  </si>
  <si>
    <t>Будівництво-1 освітніх установ та закладів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</si>
  <si>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</si>
  <si>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</si>
  <si>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</si>
  <si>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</si>
  <si>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</si>
  <si>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Утримання та розвиток автомобільних доріг та дорожньої інфраструктури за рахунок субвенції з державного бюджету</t>
  </si>
  <si>
    <t>0117691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</si>
  <si>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</si>
  <si>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</si>
  <si>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</si>
  <si>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</si>
  <si>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</si>
  <si>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2273</t>
  </si>
  <si>
    <t>Оплата електроенергії</t>
  </si>
  <si>
    <t>2800</t>
  </si>
  <si>
    <t>Інші поточні видатки</t>
  </si>
  <si>
    <t>0118311</t>
  </si>
  <si>
    <t>Охорона та раціональне використання природних ресурсів</t>
  </si>
  <si>
    <t>0118340</t>
  </si>
  <si>
    <t>Природоохоронні заходи за рахунок цільових фондів</t>
  </si>
  <si>
    <t>2282</t>
  </si>
  <si>
    <t>Окремі заходи по реалізації державних (регіональних) програм, не віднесені до заходів розвитку</t>
  </si>
  <si>
    <t xml:space="preserve"> </t>
  </si>
  <si>
    <t xml:space="preserve">Усього </t>
  </si>
  <si>
    <t>Додаток 6</t>
  </si>
  <si>
    <t>Начальник фінансового відділу</t>
  </si>
  <si>
    <t>Іванна ВОРОБЕЙ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</si>
</sst>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topLeftCell="B40" workbookViewId="0">
      <selection activeCell="J27" sqref="J27"/>
    </sheetView>
  </sheetViews>
  <sheetFormatPr defaultRowHeight="13.2" x14ac:dyDescent="0.25"/>
  <cols>
    <col min="1" max="1" width="0" style="1" hidden="1" customWidth="1"/>
    <col min="2" max="2" width="12.6640625" style="9" customWidth="1"/>
    <col min="3" max="3" width="50.6640625" style="7" customWidth="1"/>
    <col min="4" max="17" width="15.6640625" style="1" customWidth="1"/>
    <col min="18" max="257" width="9.109375" style="1"/>
    <col min="258" max="258" width="12.6640625" style="1" customWidth="1"/>
    <col min="259" max="259" width="50.6640625" style="1" customWidth="1"/>
    <col min="260" max="273" width="15.6640625" style="1" customWidth="1"/>
    <col min="274" max="513" width="9.109375" style="1"/>
    <col min="514" max="514" width="12.6640625" style="1" customWidth="1"/>
    <col min="515" max="515" width="50.6640625" style="1" customWidth="1"/>
    <col min="516" max="529" width="15.6640625" style="1" customWidth="1"/>
    <col min="530" max="769" width="9.109375" style="1"/>
    <col min="770" max="770" width="12.6640625" style="1" customWidth="1"/>
    <col min="771" max="771" width="50.6640625" style="1" customWidth="1"/>
    <col min="772" max="785" width="15.6640625" style="1" customWidth="1"/>
    <col min="786" max="1025" width="9.109375" style="1"/>
    <col min="1026" max="1026" width="12.6640625" style="1" customWidth="1"/>
    <col min="1027" max="1027" width="50.6640625" style="1" customWidth="1"/>
    <col min="1028" max="1041" width="15.6640625" style="1" customWidth="1"/>
    <col min="1042" max="1281" width="9.109375" style="1"/>
    <col min="1282" max="1282" width="12.6640625" style="1" customWidth="1"/>
    <col min="1283" max="1283" width="50.6640625" style="1" customWidth="1"/>
    <col min="1284" max="1297" width="15.6640625" style="1" customWidth="1"/>
    <col min="1298" max="1537" width="9.109375" style="1"/>
    <col min="1538" max="1538" width="12.6640625" style="1" customWidth="1"/>
    <col min="1539" max="1539" width="50.6640625" style="1" customWidth="1"/>
    <col min="1540" max="1553" width="15.6640625" style="1" customWidth="1"/>
    <col min="1554" max="1793" width="9.109375" style="1"/>
    <col min="1794" max="1794" width="12.6640625" style="1" customWidth="1"/>
    <col min="1795" max="1795" width="50.6640625" style="1" customWidth="1"/>
    <col min="1796" max="1809" width="15.6640625" style="1" customWidth="1"/>
    <col min="1810" max="2049" width="9.109375" style="1"/>
    <col min="2050" max="2050" width="12.6640625" style="1" customWidth="1"/>
    <col min="2051" max="2051" width="50.6640625" style="1" customWidth="1"/>
    <col min="2052" max="2065" width="15.6640625" style="1" customWidth="1"/>
    <col min="2066" max="2305" width="9.109375" style="1"/>
    <col min="2306" max="2306" width="12.6640625" style="1" customWidth="1"/>
    <col min="2307" max="2307" width="50.6640625" style="1" customWidth="1"/>
    <col min="2308" max="2321" width="15.6640625" style="1" customWidth="1"/>
    <col min="2322" max="2561" width="9.109375" style="1"/>
    <col min="2562" max="2562" width="12.6640625" style="1" customWidth="1"/>
    <col min="2563" max="2563" width="50.6640625" style="1" customWidth="1"/>
    <col min="2564" max="2577" width="15.6640625" style="1" customWidth="1"/>
    <col min="2578" max="2817" width="9.109375" style="1"/>
    <col min="2818" max="2818" width="12.6640625" style="1" customWidth="1"/>
    <col min="2819" max="2819" width="50.6640625" style="1" customWidth="1"/>
    <col min="2820" max="2833" width="15.6640625" style="1" customWidth="1"/>
    <col min="2834" max="3073" width="9.109375" style="1"/>
    <col min="3074" max="3074" width="12.6640625" style="1" customWidth="1"/>
    <col min="3075" max="3075" width="50.6640625" style="1" customWidth="1"/>
    <col min="3076" max="3089" width="15.6640625" style="1" customWidth="1"/>
    <col min="3090" max="3329" width="9.109375" style="1"/>
    <col min="3330" max="3330" width="12.6640625" style="1" customWidth="1"/>
    <col min="3331" max="3331" width="50.6640625" style="1" customWidth="1"/>
    <col min="3332" max="3345" width="15.6640625" style="1" customWidth="1"/>
    <col min="3346" max="3585" width="9.109375" style="1"/>
    <col min="3586" max="3586" width="12.6640625" style="1" customWidth="1"/>
    <col min="3587" max="3587" width="50.6640625" style="1" customWidth="1"/>
    <col min="3588" max="3601" width="15.6640625" style="1" customWidth="1"/>
    <col min="3602" max="3841" width="9.109375" style="1"/>
    <col min="3842" max="3842" width="12.6640625" style="1" customWidth="1"/>
    <col min="3843" max="3843" width="50.6640625" style="1" customWidth="1"/>
    <col min="3844" max="3857" width="15.6640625" style="1" customWidth="1"/>
    <col min="3858" max="4097" width="9.109375" style="1"/>
    <col min="4098" max="4098" width="12.6640625" style="1" customWidth="1"/>
    <col min="4099" max="4099" width="50.6640625" style="1" customWidth="1"/>
    <col min="4100" max="4113" width="15.6640625" style="1" customWidth="1"/>
    <col min="4114" max="4353" width="9.109375" style="1"/>
    <col min="4354" max="4354" width="12.6640625" style="1" customWidth="1"/>
    <col min="4355" max="4355" width="50.6640625" style="1" customWidth="1"/>
    <col min="4356" max="4369" width="15.6640625" style="1" customWidth="1"/>
    <col min="4370" max="4609" width="9.109375" style="1"/>
    <col min="4610" max="4610" width="12.6640625" style="1" customWidth="1"/>
    <col min="4611" max="4611" width="50.6640625" style="1" customWidth="1"/>
    <col min="4612" max="4625" width="15.6640625" style="1" customWidth="1"/>
    <col min="4626" max="4865" width="9.109375" style="1"/>
    <col min="4866" max="4866" width="12.6640625" style="1" customWidth="1"/>
    <col min="4867" max="4867" width="50.6640625" style="1" customWidth="1"/>
    <col min="4868" max="4881" width="15.6640625" style="1" customWidth="1"/>
    <col min="4882" max="5121" width="9.109375" style="1"/>
    <col min="5122" max="5122" width="12.6640625" style="1" customWidth="1"/>
    <col min="5123" max="5123" width="50.6640625" style="1" customWidth="1"/>
    <col min="5124" max="5137" width="15.6640625" style="1" customWidth="1"/>
    <col min="5138" max="5377" width="9.109375" style="1"/>
    <col min="5378" max="5378" width="12.6640625" style="1" customWidth="1"/>
    <col min="5379" max="5379" width="50.6640625" style="1" customWidth="1"/>
    <col min="5380" max="5393" width="15.6640625" style="1" customWidth="1"/>
    <col min="5394" max="5633" width="9.109375" style="1"/>
    <col min="5634" max="5634" width="12.6640625" style="1" customWidth="1"/>
    <col min="5635" max="5635" width="50.6640625" style="1" customWidth="1"/>
    <col min="5636" max="5649" width="15.6640625" style="1" customWidth="1"/>
    <col min="5650" max="5889" width="9.109375" style="1"/>
    <col min="5890" max="5890" width="12.6640625" style="1" customWidth="1"/>
    <col min="5891" max="5891" width="50.6640625" style="1" customWidth="1"/>
    <col min="5892" max="5905" width="15.6640625" style="1" customWidth="1"/>
    <col min="5906" max="6145" width="9.109375" style="1"/>
    <col min="6146" max="6146" width="12.6640625" style="1" customWidth="1"/>
    <col min="6147" max="6147" width="50.6640625" style="1" customWidth="1"/>
    <col min="6148" max="6161" width="15.6640625" style="1" customWidth="1"/>
    <col min="6162" max="6401" width="9.109375" style="1"/>
    <col min="6402" max="6402" width="12.6640625" style="1" customWidth="1"/>
    <col min="6403" max="6403" width="50.6640625" style="1" customWidth="1"/>
    <col min="6404" max="6417" width="15.6640625" style="1" customWidth="1"/>
    <col min="6418" max="6657" width="9.109375" style="1"/>
    <col min="6658" max="6658" width="12.6640625" style="1" customWidth="1"/>
    <col min="6659" max="6659" width="50.6640625" style="1" customWidth="1"/>
    <col min="6660" max="6673" width="15.6640625" style="1" customWidth="1"/>
    <col min="6674" max="6913" width="9.109375" style="1"/>
    <col min="6914" max="6914" width="12.6640625" style="1" customWidth="1"/>
    <col min="6915" max="6915" width="50.6640625" style="1" customWidth="1"/>
    <col min="6916" max="6929" width="15.6640625" style="1" customWidth="1"/>
    <col min="6930" max="7169" width="9.109375" style="1"/>
    <col min="7170" max="7170" width="12.6640625" style="1" customWidth="1"/>
    <col min="7171" max="7171" width="50.6640625" style="1" customWidth="1"/>
    <col min="7172" max="7185" width="15.6640625" style="1" customWidth="1"/>
    <col min="7186" max="7425" width="9.109375" style="1"/>
    <col min="7426" max="7426" width="12.6640625" style="1" customWidth="1"/>
    <col min="7427" max="7427" width="50.6640625" style="1" customWidth="1"/>
    <col min="7428" max="7441" width="15.6640625" style="1" customWidth="1"/>
    <col min="7442" max="7681" width="9.109375" style="1"/>
    <col min="7682" max="7682" width="12.6640625" style="1" customWidth="1"/>
    <col min="7683" max="7683" width="50.6640625" style="1" customWidth="1"/>
    <col min="7684" max="7697" width="15.6640625" style="1" customWidth="1"/>
    <col min="7698" max="7937" width="9.109375" style="1"/>
    <col min="7938" max="7938" width="12.6640625" style="1" customWidth="1"/>
    <col min="7939" max="7939" width="50.6640625" style="1" customWidth="1"/>
    <col min="7940" max="7953" width="15.6640625" style="1" customWidth="1"/>
    <col min="7954" max="8193" width="9.109375" style="1"/>
    <col min="8194" max="8194" width="12.6640625" style="1" customWidth="1"/>
    <col min="8195" max="8195" width="50.6640625" style="1" customWidth="1"/>
    <col min="8196" max="8209" width="15.6640625" style="1" customWidth="1"/>
    <col min="8210" max="8449" width="9.109375" style="1"/>
    <col min="8450" max="8450" width="12.6640625" style="1" customWidth="1"/>
    <col min="8451" max="8451" width="50.6640625" style="1" customWidth="1"/>
    <col min="8452" max="8465" width="15.6640625" style="1" customWidth="1"/>
    <col min="8466" max="8705" width="9.109375" style="1"/>
    <col min="8706" max="8706" width="12.6640625" style="1" customWidth="1"/>
    <col min="8707" max="8707" width="50.6640625" style="1" customWidth="1"/>
    <col min="8708" max="8721" width="15.6640625" style="1" customWidth="1"/>
    <col min="8722" max="8961" width="9.109375" style="1"/>
    <col min="8962" max="8962" width="12.6640625" style="1" customWidth="1"/>
    <col min="8963" max="8963" width="50.6640625" style="1" customWidth="1"/>
    <col min="8964" max="8977" width="15.6640625" style="1" customWidth="1"/>
    <col min="8978" max="9217" width="9.109375" style="1"/>
    <col min="9218" max="9218" width="12.6640625" style="1" customWidth="1"/>
    <col min="9219" max="9219" width="50.6640625" style="1" customWidth="1"/>
    <col min="9220" max="9233" width="15.6640625" style="1" customWidth="1"/>
    <col min="9234" max="9473" width="9.109375" style="1"/>
    <col min="9474" max="9474" width="12.6640625" style="1" customWidth="1"/>
    <col min="9475" max="9475" width="50.6640625" style="1" customWidth="1"/>
    <col min="9476" max="9489" width="15.6640625" style="1" customWidth="1"/>
    <col min="9490" max="9729" width="9.109375" style="1"/>
    <col min="9730" max="9730" width="12.6640625" style="1" customWidth="1"/>
    <col min="9731" max="9731" width="50.6640625" style="1" customWidth="1"/>
    <col min="9732" max="9745" width="15.6640625" style="1" customWidth="1"/>
    <col min="9746" max="9985" width="9.109375" style="1"/>
    <col min="9986" max="9986" width="12.6640625" style="1" customWidth="1"/>
    <col min="9987" max="9987" width="50.6640625" style="1" customWidth="1"/>
    <col min="9988" max="10001" width="15.6640625" style="1" customWidth="1"/>
    <col min="10002" max="10241" width="9.109375" style="1"/>
    <col min="10242" max="10242" width="12.6640625" style="1" customWidth="1"/>
    <col min="10243" max="10243" width="50.6640625" style="1" customWidth="1"/>
    <col min="10244" max="10257" width="15.6640625" style="1" customWidth="1"/>
    <col min="10258" max="10497" width="9.109375" style="1"/>
    <col min="10498" max="10498" width="12.6640625" style="1" customWidth="1"/>
    <col min="10499" max="10499" width="50.6640625" style="1" customWidth="1"/>
    <col min="10500" max="10513" width="15.6640625" style="1" customWidth="1"/>
    <col min="10514" max="10753" width="9.109375" style="1"/>
    <col min="10754" max="10754" width="12.6640625" style="1" customWidth="1"/>
    <col min="10755" max="10755" width="50.6640625" style="1" customWidth="1"/>
    <col min="10756" max="10769" width="15.6640625" style="1" customWidth="1"/>
    <col min="10770" max="11009" width="9.109375" style="1"/>
    <col min="11010" max="11010" width="12.6640625" style="1" customWidth="1"/>
    <col min="11011" max="11011" width="50.6640625" style="1" customWidth="1"/>
    <col min="11012" max="11025" width="15.6640625" style="1" customWidth="1"/>
    <col min="11026" max="11265" width="9.109375" style="1"/>
    <col min="11266" max="11266" width="12.6640625" style="1" customWidth="1"/>
    <col min="11267" max="11267" width="50.6640625" style="1" customWidth="1"/>
    <col min="11268" max="11281" width="15.6640625" style="1" customWidth="1"/>
    <col min="11282" max="11521" width="9.109375" style="1"/>
    <col min="11522" max="11522" width="12.6640625" style="1" customWidth="1"/>
    <col min="11523" max="11523" width="50.6640625" style="1" customWidth="1"/>
    <col min="11524" max="11537" width="15.6640625" style="1" customWidth="1"/>
    <col min="11538" max="11777" width="9.109375" style="1"/>
    <col min="11778" max="11778" width="12.6640625" style="1" customWidth="1"/>
    <col min="11779" max="11779" width="50.6640625" style="1" customWidth="1"/>
    <col min="11780" max="11793" width="15.6640625" style="1" customWidth="1"/>
    <col min="11794" max="12033" width="9.109375" style="1"/>
    <col min="12034" max="12034" width="12.6640625" style="1" customWidth="1"/>
    <col min="12035" max="12035" width="50.6640625" style="1" customWidth="1"/>
    <col min="12036" max="12049" width="15.6640625" style="1" customWidth="1"/>
    <col min="12050" max="12289" width="9.109375" style="1"/>
    <col min="12290" max="12290" width="12.6640625" style="1" customWidth="1"/>
    <col min="12291" max="12291" width="50.6640625" style="1" customWidth="1"/>
    <col min="12292" max="12305" width="15.6640625" style="1" customWidth="1"/>
    <col min="12306" max="12545" width="9.109375" style="1"/>
    <col min="12546" max="12546" width="12.6640625" style="1" customWidth="1"/>
    <col min="12547" max="12547" width="50.6640625" style="1" customWidth="1"/>
    <col min="12548" max="12561" width="15.6640625" style="1" customWidth="1"/>
    <col min="12562" max="12801" width="9.109375" style="1"/>
    <col min="12802" max="12802" width="12.6640625" style="1" customWidth="1"/>
    <col min="12803" max="12803" width="50.6640625" style="1" customWidth="1"/>
    <col min="12804" max="12817" width="15.6640625" style="1" customWidth="1"/>
    <col min="12818" max="13057" width="9.109375" style="1"/>
    <col min="13058" max="13058" width="12.6640625" style="1" customWidth="1"/>
    <col min="13059" max="13059" width="50.6640625" style="1" customWidth="1"/>
    <col min="13060" max="13073" width="15.6640625" style="1" customWidth="1"/>
    <col min="13074" max="13313" width="9.109375" style="1"/>
    <col min="13314" max="13314" width="12.6640625" style="1" customWidth="1"/>
    <col min="13315" max="13315" width="50.6640625" style="1" customWidth="1"/>
    <col min="13316" max="13329" width="15.6640625" style="1" customWidth="1"/>
    <col min="13330" max="13569" width="9.109375" style="1"/>
    <col min="13570" max="13570" width="12.6640625" style="1" customWidth="1"/>
    <col min="13571" max="13571" width="50.6640625" style="1" customWidth="1"/>
    <col min="13572" max="13585" width="15.6640625" style="1" customWidth="1"/>
    <col min="13586" max="13825" width="9.109375" style="1"/>
    <col min="13826" max="13826" width="12.6640625" style="1" customWidth="1"/>
    <col min="13827" max="13827" width="50.6640625" style="1" customWidth="1"/>
    <col min="13828" max="13841" width="15.6640625" style="1" customWidth="1"/>
    <col min="13842" max="14081" width="9.109375" style="1"/>
    <col min="14082" max="14082" width="12.6640625" style="1" customWidth="1"/>
    <col min="14083" max="14083" width="50.6640625" style="1" customWidth="1"/>
    <col min="14084" max="14097" width="15.6640625" style="1" customWidth="1"/>
    <col min="14098" max="14337" width="9.109375" style="1"/>
    <col min="14338" max="14338" width="12.6640625" style="1" customWidth="1"/>
    <col min="14339" max="14339" width="50.6640625" style="1" customWidth="1"/>
    <col min="14340" max="14353" width="15.6640625" style="1" customWidth="1"/>
    <col min="14354" max="14593" width="9.109375" style="1"/>
    <col min="14594" max="14594" width="12.6640625" style="1" customWidth="1"/>
    <col min="14595" max="14595" width="50.6640625" style="1" customWidth="1"/>
    <col min="14596" max="14609" width="15.6640625" style="1" customWidth="1"/>
    <col min="14610" max="14849" width="9.109375" style="1"/>
    <col min="14850" max="14850" width="12.6640625" style="1" customWidth="1"/>
    <col min="14851" max="14851" width="50.6640625" style="1" customWidth="1"/>
    <col min="14852" max="14865" width="15.6640625" style="1" customWidth="1"/>
    <col min="14866" max="15105" width="9.109375" style="1"/>
    <col min="15106" max="15106" width="12.6640625" style="1" customWidth="1"/>
    <col min="15107" max="15107" width="50.6640625" style="1" customWidth="1"/>
    <col min="15108" max="15121" width="15.6640625" style="1" customWidth="1"/>
    <col min="15122" max="15361" width="9.109375" style="1"/>
    <col min="15362" max="15362" width="12.6640625" style="1" customWidth="1"/>
    <col min="15363" max="15363" width="50.6640625" style="1" customWidth="1"/>
    <col min="15364" max="15377" width="15.6640625" style="1" customWidth="1"/>
    <col min="15378" max="15617" width="9.109375" style="1"/>
    <col min="15618" max="15618" width="12.6640625" style="1" customWidth="1"/>
    <col min="15619" max="15619" width="50.6640625" style="1" customWidth="1"/>
    <col min="15620" max="15633" width="15.6640625" style="1" customWidth="1"/>
    <col min="15634" max="15873" width="9.109375" style="1"/>
    <col min="15874" max="15874" width="12.6640625" style="1" customWidth="1"/>
    <col min="15875" max="15875" width="50.6640625" style="1" customWidth="1"/>
    <col min="15876" max="15889" width="15.6640625" style="1" customWidth="1"/>
    <col min="15890" max="16129" width="9.109375" style="1"/>
    <col min="16130" max="16130" width="12.6640625" style="1" customWidth="1"/>
    <col min="16131" max="16131" width="50.6640625" style="1" customWidth="1"/>
    <col min="16132" max="16145" width="15.6640625" style="1" customWidth="1"/>
    <col min="16146" max="16384" width="9.109375" style="1"/>
  </cols>
  <sheetData>
    <row r="1" spans="1:18" x14ac:dyDescent="0.25">
      <c r="B1" s="9" t="s">
        <v>19</v>
      </c>
      <c r="Q1" s="18" t="s">
        <v>70</v>
      </c>
    </row>
    <row r="2" spans="1:18" ht="17.399999999999999" x14ac:dyDescent="0.3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x14ac:dyDescent="0.25">
      <c r="B3" s="23" t="s">
        <v>20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x14ac:dyDescent="0.25">
      <c r="B4" s="9" t="s">
        <v>18</v>
      </c>
      <c r="M4" s="2"/>
      <c r="Q4" s="2" t="s">
        <v>16</v>
      </c>
    </row>
    <row r="5" spans="1:18" s="4" customFormat="1" ht="66" x14ac:dyDescent="0.25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5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66" x14ac:dyDescent="0.25">
      <c r="A7" s="13">
        <v>1</v>
      </c>
      <c r="B7" s="14" t="s">
        <v>21</v>
      </c>
      <c r="C7" s="15" t="s">
        <v>22</v>
      </c>
      <c r="D7" s="16">
        <v>0</v>
      </c>
      <c r="E7" s="16">
        <v>27000</v>
      </c>
      <c r="F7" s="16">
        <v>27000</v>
      </c>
      <c r="G7" s="16">
        <v>18623.63</v>
      </c>
      <c r="H7" s="16">
        <v>0</v>
      </c>
      <c r="I7" s="16">
        <v>18623.63</v>
      </c>
      <c r="J7" s="16">
        <v>0</v>
      </c>
      <c r="K7" s="16">
        <v>0</v>
      </c>
      <c r="L7" s="17">
        <f t="shared" ref="L7:L49" si="0">F7-G7</f>
        <v>8376.369999999999</v>
      </c>
      <c r="M7" s="17">
        <f t="shared" ref="M7:M49" si="1">E7-G7</f>
        <v>8376.369999999999</v>
      </c>
      <c r="N7" s="17">
        <f t="shared" ref="N7:N49" si="2">IF(F7=0,0,(G7/F7)*100)</f>
        <v>68.976407407407407</v>
      </c>
      <c r="O7" s="17">
        <f t="shared" ref="O7:O49" si="3">E7-I7</f>
        <v>8376.369999999999</v>
      </c>
      <c r="P7" s="17">
        <f t="shared" ref="P7:P49" si="4">F7-I7</f>
        <v>8376.369999999999</v>
      </c>
      <c r="Q7" s="17">
        <f t="shared" ref="Q7:Q49" si="5">IF(F7=0,0,(I7/F7)*100)</f>
        <v>68.976407407407407</v>
      </c>
      <c r="R7" s="6"/>
    </row>
    <row r="8" spans="1:18" ht="26.4" x14ac:dyDescent="0.25">
      <c r="A8" s="13">
        <v>0</v>
      </c>
      <c r="B8" s="14" t="s">
        <v>23</v>
      </c>
      <c r="C8" s="15" t="s">
        <v>24</v>
      </c>
      <c r="D8" s="16">
        <v>0</v>
      </c>
      <c r="E8" s="16">
        <v>27000</v>
      </c>
      <c r="F8" s="16">
        <v>27000</v>
      </c>
      <c r="G8" s="16">
        <v>18623.63</v>
      </c>
      <c r="H8" s="16">
        <v>0</v>
      </c>
      <c r="I8" s="16">
        <v>18623.63</v>
      </c>
      <c r="J8" s="16">
        <v>0</v>
      </c>
      <c r="K8" s="16">
        <v>0</v>
      </c>
      <c r="L8" s="17">
        <f t="shared" si="0"/>
        <v>8376.369999999999</v>
      </c>
      <c r="M8" s="17">
        <f t="shared" si="1"/>
        <v>8376.369999999999</v>
      </c>
      <c r="N8" s="17">
        <f t="shared" si="2"/>
        <v>68.976407407407407</v>
      </c>
      <c r="O8" s="17">
        <f t="shared" si="3"/>
        <v>8376.369999999999</v>
      </c>
      <c r="P8" s="17">
        <f t="shared" si="4"/>
        <v>8376.369999999999</v>
      </c>
      <c r="Q8" s="17">
        <f t="shared" si="5"/>
        <v>68.976407407407407</v>
      </c>
      <c r="R8" s="6"/>
    </row>
    <row r="9" spans="1:18" x14ac:dyDescent="0.25">
      <c r="A9" s="13">
        <v>1</v>
      </c>
      <c r="B9" s="14" t="s">
        <v>25</v>
      </c>
      <c r="C9" s="15" t="s">
        <v>26</v>
      </c>
      <c r="D9" s="16">
        <v>0</v>
      </c>
      <c r="E9" s="16">
        <v>43334.22</v>
      </c>
      <c r="F9" s="16">
        <v>43334.22</v>
      </c>
      <c r="G9" s="16">
        <v>43099</v>
      </c>
      <c r="H9" s="16">
        <v>0</v>
      </c>
      <c r="I9" s="16">
        <v>43099</v>
      </c>
      <c r="J9" s="16">
        <v>0</v>
      </c>
      <c r="K9" s="16">
        <v>0</v>
      </c>
      <c r="L9" s="17">
        <f t="shared" si="0"/>
        <v>235.22000000000116</v>
      </c>
      <c r="M9" s="17">
        <f t="shared" si="1"/>
        <v>235.22000000000116</v>
      </c>
      <c r="N9" s="17">
        <f t="shared" si="2"/>
        <v>99.457195721995234</v>
      </c>
      <c r="O9" s="17">
        <f t="shared" si="3"/>
        <v>235.22000000000116</v>
      </c>
      <c r="P9" s="17">
        <f t="shared" si="4"/>
        <v>235.22000000000116</v>
      </c>
      <c r="Q9" s="17">
        <f t="shared" si="5"/>
        <v>99.457195721995234</v>
      </c>
      <c r="R9" s="6"/>
    </row>
    <row r="10" spans="1:18" ht="26.4" x14ac:dyDescent="0.25">
      <c r="A10" s="13">
        <v>0</v>
      </c>
      <c r="B10" s="14" t="s">
        <v>23</v>
      </c>
      <c r="C10" s="15" t="s">
        <v>24</v>
      </c>
      <c r="D10" s="16">
        <v>0</v>
      </c>
      <c r="E10" s="16">
        <v>43334.22</v>
      </c>
      <c r="F10" s="16">
        <v>43334.22</v>
      </c>
      <c r="G10" s="16">
        <v>43099</v>
      </c>
      <c r="H10" s="16">
        <v>0</v>
      </c>
      <c r="I10" s="16">
        <v>43099</v>
      </c>
      <c r="J10" s="16">
        <v>0</v>
      </c>
      <c r="K10" s="16">
        <v>0</v>
      </c>
      <c r="L10" s="17">
        <f t="shared" si="0"/>
        <v>235.22000000000116</v>
      </c>
      <c r="M10" s="17">
        <f t="shared" si="1"/>
        <v>235.22000000000116</v>
      </c>
      <c r="N10" s="17">
        <f t="shared" si="2"/>
        <v>99.457195721995234</v>
      </c>
      <c r="O10" s="17">
        <f t="shared" si="3"/>
        <v>235.22000000000116</v>
      </c>
      <c r="P10" s="17">
        <f t="shared" si="4"/>
        <v>235.22000000000116</v>
      </c>
      <c r="Q10" s="17">
        <f t="shared" si="5"/>
        <v>99.457195721995234</v>
      </c>
      <c r="R10" s="6"/>
    </row>
    <row r="11" spans="1:18" ht="26.4" x14ac:dyDescent="0.25">
      <c r="A11" s="13">
        <v>1</v>
      </c>
      <c r="B11" s="14" t="s">
        <v>27</v>
      </c>
      <c r="C11" s="15" t="s">
        <v>28</v>
      </c>
      <c r="D11" s="16">
        <v>1200000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f t="shared" si="0"/>
        <v>0</v>
      </c>
      <c r="M11" s="17">
        <f t="shared" si="1"/>
        <v>0</v>
      </c>
      <c r="N11" s="17">
        <f t="shared" si="2"/>
        <v>0</v>
      </c>
      <c r="O11" s="17">
        <f t="shared" si="3"/>
        <v>0</v>
      </c>
      <c r="P11" s="17">
        <f t="shared" si="4"/>
        <v>0</v>
      </c>
      <c r="Q11" s="17">
        <f t="shared" si="5"/>
        <v>0</v>
      </c>
      <c r="R11" s="6"/>
    </row>
    <row r="12" spans="1:18" ht="26.4" x14ac:dyDescent="0.25">
      <c r="A12" s="13">
        <v>0</v>
      </c>
      <c r="B12" s="14" t="s">
        <v>23</v>
      </c>
      <c r="C12" s="15" t="s">
        <v>24</v>
      </c>
      <c r="D12" s="16">
        <v>600000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f t="shared" si="0"/>
        <v>0</v>
      </c>
      <c r="M12" s="17">
        <f t="shared" si="1"/>
        <v>0</v>
      </c>
      <c r="N12" s="17">
        <f t="shared" si="2"/>
        <v>0</v>
      </c>
      <c r="O12" s="17">
        <f t="shared" si="3"/>
        <v>0</v>
      </c>
      <c r="P12" s="17">
        <f t="shared" si="4"/>
        <v>0</v>
      </c>
      <c r="Q12" s="17">
        <f t="shared" si="5"/>
        <v>0</v>
      </c>
      <c r="R12" s="6"/>
    </row>
    <row r="13" spans="1:18" x14ac:dyDescent="0.25">
      <c r="A13" s="13">
        <v>0</v>
      </c>
      <c r="B13" s="14" t="s">
        <v>29</v>
      </c>
      <c r="C13" s="15" t="s">
        <v>30</v>
      </c>
      <c r="D13" s="16">
        <v>600000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f t="shared" si="0"/>
        <v>0</v>
      </c>
      <c r="M13" s="17">
        <f t="shared" si="1"/>
        <v>0</v>
      </c>
      <c r="N13" s="17">
        <f t="shared" si="2"/>
        <v>0</v>
      </c>
      <c r="O13" s="17">
        <f t="shared" si="3"/>
        <v>0</v>
      </c>
      <c r="P13" s="17">
        <f t="shared" si="4"/>
        <v>0</v>
      </c>
      <c r="Q13" s="17">
        <f t="shared" si="5"/>
        <v>0</v>
      </c>
      <c r="R13" s="6"/>
    </row>
    <row r="14" spans="1:18" ht="26.4" x14ac:dyDescent="0.25">
      <c r="A14" s="13">
        <v>1</v>
      </c>
      <c r="B14" s="14" t="s">
        <v>31</v>
      </c>
      <c r="C14" s="15" t="s">
        <v>28</v>
      </c>
      <c r="D14" s="16">
        <v>0</v>
      </c>
      <c r="E14" s="16">
        <v>400000</v>
      </c>
      <c r="F14" s="16">
        <v>400000</v>
      </c>
      <c r="G14" s="16">
        <v>38939.81</v>
      </c>
      <c r="H14" s="16">
        <v>0</v>
      </c>
      <c r="I14" s="16">
        <v>38939.81</v>
      </c>
      <c r="J14" s="16">
        <v>0</v>
      </c>
      <c r="K14" s="16">
        <v>0</v>
      </c>
      <c r="L14" s="17">
        <f t="shared" si="0"/>
        <v>361060.19</v>
      </c>
      <c r="M14" s="17">
        <f t="shared" si="1"/>
        <v>361060.19</v>
      </c>
      <c r="N14" s="17">
        <f t="shared" si="2"/>
        <v>9.7349524999999986</v>
      </c>
      <c r="O14" s="17">
        <f t="shared" si="3"/>
        <v>361060.19</v>
      </c>
      <c r="P14" s="17">
        <f t="shared" si="4"/>
        <v>361060.19</v>
      </c>
      <c r="Q14" s="17">
        <f t="shared" si="5"/>
        <v>9.7349524999999986</v>
      </c>
      <c r="R14" s="6"/>
    </row>
    <row r="15" spans="1:18" x14ac:dyDescent="0.25">
      <c r="A15" s="13">
        <v>0</v>
      </c>
      <c r="B15" s="14" t="s">
        <v>29</v>
      </c>
      <c r="C15" s="15" t="s">
        <v>30</v>
      </c>
      <c r="D15" s="16">
        <v>0</v>
      </c>
      <c r="E15" s="16">
        <v>400000</v>
      </c>
      <c r="F15" s="16">
        <v>400000</v>
      </c>
      <c r="G15" s="16">
        <v>38939.81</v>
      </c>
      <c r="H15" s="16">
        <v>0</v>
      </c>
      <c r="I15" s="16">
        <v>38939.81</v>
      </c>
      <c r="J15" s="16">
        <v>0</v>
      </c>
      <c r="K15" s="16">
        <v>0</v>
      </c>
      <c r="L15" s="17">
        <f t="shared" si="0"/>
        <v>361060.19</v>
      </c>
      <c r="M15" s="17">
        <f t="shared" si="1"/>
        <v>361060.19</v>
      </c>
      <c r="N15" s="17">
        <f t="shared" si="2"/>
        <v>9.7349524999999986</v>
      </c>
      <c r="O15" s="17">
        <f t="shared" si="3"/>
        <v>361060.19</v>
      </c>
      <c r="P15" s="17">
        <f t="shared" si="4"/>
        <v>361060.19</v>
      </c>
      <c r="Q15" s="17">
        <f t="shared" si="5"/>
        <v>9.7349524999999986</v>
      </c>
      <c r="R15" s="6"/>
    </row>
    <row r="16" spans="1:18" ht="66" x14ac:dyDescent="0.25">
      <c r="A16" s="13">
        <v>1</v>
      </c>
      <c r="B16" s="14" t="s">
        <v>32</v>
      </c>
      <c r="C16" s="15" t="s">
        <v>33</v>
      </c>
      <c r="D16" s="16">
        <v>0</v>
      </c>
      <c r="E16" s="16">
        <v>42600</v>
      </c>
      <c r="F16" s="16">
        <v>42600</v>
      </c>
      <c r="G16" s="16">
        <v>25140</v>
      </c>
      <c r="H16" s="16">
        <v>0</v>
      </c>
      <c r="I16" s="16">
        <v>25140</v>
      </c>
      <c r="J16" s="16">
        <v>0</v>
      </c>
      <c r="K16" s="16">
        <v>0</v>
      </c>
      <c r="L16" s="17">
        <f t="shared" si="0"/>
        <v>17460</v>
      </c>
      <c r="M16" s="17">
        <f t="shared" si="1"/>
        <v>17460</v>
      </c>
      <c r="N16" s="17">
        <f t="shared" si="2"/>
        <v>59.014084507042256</v>
      </c>
      <c r="O16" s="17">
        <f t="shared" si="3"/>
        <v>17460</v>
      </c>
      <c r="P16" s="17">
        <f t="shared" si="4"/>
        <v>17460</v>
      </c>
      <c r="Q16" s="17">
        <f t="shared" si="5"/>
        <v>59.014084507042256</v>
      </c>
      <c r="R16" s="6"/>
    </row>
    <row r="17" spans="1:18" ht="26.4" x14ac:dyDescent="0.25">
      <c r="A17" s="13">
        <v>0</v>
      </c>
      <c r="B17" s="14" t="s">
        <v>23</v>
      </c>
      <c r="C17" s="15" t="s">
        <v>24</v>
      </c>
      <c r="D17" s="16">
        <v>0</v>
      </c>
      <c r="E17" s="16">
        <v>42600</v>
      </c>
      <c r="F17" s="16">
        <v>42600</v>
      </c>
      <c r="G17" s="16">
        <v>25140</v>
      </c>
      <c r="H17" s="16">
        <v>0</v>
      </c>
      <c r="I17" s="16">
        <v>25140</v>
      </c>
      <c r="J17" s="16">
        <v>0</v>
      </c>
      <c r="K17" s="16">
        <v>0</v>
      </c>
      <c r="L17" s="17">
        <f t="shared" si="0"/>
        <v>17460</v>
      </c>
      <c r="M17" s="17">
        <f t="shared" si="1"/>
        <v>17460</v>
      </c>
      <c r="N17" s="17">
        <f t="shared" si="2"/>
        <v>59.014084507042256</v>
      </c>
      <c r="O17" s="17">
        <f t="shared" si="3"/>
        <v>17460</v>
      </c>
      <c r="P17" s="17">
        <f t="shared" si="4"/>
        <v>17460</v>
      </c>
      <c r="Q17" s="17">
        <f t="shared" si="5"/>
        <v>59.014084507042256</v>
      </c>
      <c r="R17" s="6"/>
    </row>
    <row r="18" spans="1:18" ht="66" x14ac:dyDescent="0.25">
      <c r="A18" s="13">
        <v>1</v>
      </c>
      <c r="B18" s="14" t="s">
        <v>34</v>
      </c>
      <c r="C18" s="15" t="s">
        <v>35</v>
      </c>
      <c r="D18" s="16">
        <v>0</v>
      </c>
      <c r="E18" s="16">
        <v>233186</v>
      </c>
      <c r="F18" s="16">
        <v>233186</v>
      </c>
      <c r="G18" s="16">
        <v>69292</v>
      </c>
      <c r="H18" s="16">
        <v>0</v>
      </c>
      <c r="I18" s="16">
        <v>69292</v>
      </c>
      <c r="J18" s="16">
        <v>0</v>
      </c>
      <c r="K18" s="16">
        <v>0</v>
      </c>
      <c r="L18" s="17">
        <f t="shared" si="0"/>
        <v>163894</v>
      </c>
      <c r="M18" s="17">
        <f t="shared" si="1"/>
        <v>163894</v>
      </c>
      <c r="N18" s="17">
        <f t="shared" si="2"/>
        <v>29.715334539809422</v>
      </c>
      <c r="O18" s="17">
        <f t="shared" si="3"/>
        <v>163894</v>
      </c>
      <c r="P18" s="17">
        <f t="shared" si="4"/>
        <v>163894</v>
      </c>
      <c r="Q18" s="17">
        <f t="shared" si="5"/>
        <v>29.715334539809422</v>
      </c>
      <c r="R18" s="6"/>
    </row>
    <row r="19" spans="1:18" ht="26.4" x14ac:dyDescent="0.25">
      <c r="A19" s="13">
        <v>0</v>
      </c>
      <c r="B19" s="14" t="s">
        <v>23</v>
      </c>
      <c r="C19" s="15" t="s">
        <v>24</v>
      </c>
      <c r="D19" s="16">
        <v>0</v>
      </c>
      <c r="E19" s="16">
        <v>233186</v>
      </c>
      <c r="F19" s="16">
        <v>233186</v>
      </c>
      <c r="G19" s="16">
        <v>69292</v>
      </c>
      <c r="H19" s="16">
        <v>0</v>
      </c>
      <c r="I19" s="16">
        <v>69292</v>
      </c>
      <c r="J19" s="16">
        <v>0</v>
      </c>
      <c r="K19" s="16">
        <v>0</v>
      </c>
      <c r="L19" s="17">
        <f t="shared" si="0"/>
        <v>163894</v>
      </c>
      <c r="M19" s="17">
        <f t="shared" si="1"/>
        <v>163894</v>
      </c>
      <c r="N19" s="17">
        <f t="shared" si="2"/>
        <v>29.715334539809422</v>
      </c>
      <c r="O19" s="17">
        <f t="shared" si="3"/>
        <v>163894</v>
      </c>
      <c r="P19" s="17">
        <f t="shared" si="4"/>
        <v>163894</v>
      </c>
      <c r="Q19" s="17">
        <f t="shared" si="5"/>
        <v>29.715334539809422</v>
      </c>
      <c r="R19" s="6"/>
    </row>
    <row r="20" spans="1:18" ht="52.8" x14ac:dyDescent="0.25">
      <c r="A20" s="13">
        <v>1</v>
      </c>
      <c r="B20" s="14" t="s">
        <v>36</v>
      </c>
      <c r="C20" s="15" t="s">
        <v>37</v>
      </c>
      <c r="D20" s="16">
        <v>0</v>
      </c>
      <c r="E20" s="16">
        <v>9994</v>
      </c>
      <c r="F20" s="16">
        <v>5885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f t="shared" si="0"/>
        <v>5885</v>
      </c>
      <c r="M20" s="17">
        <f t="shared" si="1"/>
        <v>9994</v>
      </c>
      <c r="N20" s="17">
        <f t="shared" si="2"/>
        <v>0</v>
      </c>
      <c r="O20" s="17">
        <f t="shared" si="3"/>
        <v>9994</v>
      </c>
      <c r="P20" s="17">
        <f t="shared" si="4"/>
        <v>5885</v>
      </c>
      <c r="Q20" s="17">
        <f t="shared" si="5"/>
        <v>0</v>
      </c>
      <c r="R20" s="6"/>
    </row>
    <row r="21" spans="1:18" ht="26.4" x14ac:dyDescent="0.25">
      <c r="A21" s="13">
        <v>0</v>
      </c>
      <c r="B21" s="14" t="s">
        <v>23</v>
      </c>
      <c r="C21" s="15" t="s">
        <v>24</v>
      </c>
      <c r="D21" s="16">
        <v>0</v>
      </c>
      <c r="E21" s="16">
        <v>9994</v>
      </c>
      <c r="F21" s="16">
        <v>5885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f t="shared" si="0"/>
        <v>5885</v>
      </c>
      <c r="M21" s="17">
        <f t="shared" si="1"/>
        <v>9994</v>
      </c>
      <c r="N21" s="17">
        <f t="shared" si="2"/>
        <v>0</v>
      </c>
      <c r="O21" s="17">
        <f t="shared" si="3"/>
        <v>9994</v>
      </c>
      <c r="P21" s="17">
        <f t="shared" si="4"/>
        <v>5885</v>
      </c>
      <c r="Q21" s="17">
        <f t="shared" si="5"/>
        <v>0</v>
      </c>
      <c r="R21" s="6"/>
    </row>
    <row r="22" spans="1:18" ht="39.6" x14ac:dyDescent="0.25">
      <c r="A22" s="13">
        <v>1</v>
      </c>
      <c r="B22" s="14" t="s">
        <v>38</v>
      </c>
      <c r="C22" s="15" t="s">
        <v>39</v>
      </c>
      <c r="D22" s="16">
        <v>0</v>
      </c>
      <c r="E22" s="16">
        <v>15000</v>
      </c>
      <c r="F22" s="16">
        <v>15000</v>
      </c>
      <c r="G22" s="16">
        <v>14999</v>
      </c>
      <c r="H22" s="16">
        <v>0</v>
      </c>
      <c r="I22" s="16">
        <v>14999</v>
      </c>
      <c r="J22" s="16">
        <v>0</v>
      </c>
      <c r="K22" s="16">
        <v>0</v>
      </c>
      <c r="L22" s="17">
        <f t="shared" si="0"/>
        <v>1</v>
      </c>
      <c r="M22" s="17">
        <f t="shared" si="1"/>
        <v>1</v>
      </c>
      <c r="N22" s="17">
        <f t="shared" si="2"/>
        <v>99.993333333333339</v>
      </c>
      <c r="O22" s="17">
        <f t="shared" si="3"/>
        <v>1</v>
      </c>
      <c r="P22" s="17">
        <f t="shared" si="4"/>
        <v>1</v>
      </c>
      <c r="Q22" s="17">
        <f t="shared" si="5"/>
        <v>99.993333333333339</v>
      </c>
      <c r="R22" s="6"/>
    </row>
    <row r="23" spans="1:18" ht="26.4" x14ac:dyDescent="0.25">
      <c r="A23" s="13">
        <v>0</v>
      </c>
      <c r="B23" s="14" t="s">
        <v>23</v>
      </c>
      <c r="C23" s="15" t="s">
        <v>24</v>
      </c>
      <c r="D23" s="16">
        <v>0</v>
      </c>
      <c r="E23" s="16">
        <v>15000</v>
      </c>
      <c r="F23" s="16">
        <v>15000</v>
      </c>
      <c r="G23" s="16">
        <v>14999</v>
      </c>
      <c r="H23" s="16">
        <v>0</v>
      </c>
      <c r="I23" s="16">
        <v>14999</v>
      </c>
      <c r="J23" s="16">
        <v>0</v>
      </c>
      <c r="K23" s="16">
        <v>0</v>
      </c>
      <c r="L23" s="17">
        <f t="shared" si="0"/>
        <v>1</v>
      </c>
      <c r="M23" s="17">
        <f t="shared" si="1"/>
        <v>1</v>
      </c>
      <c r="N23" s="17">
        <f t="shared" si="2"/>
        <v>99.993333333333339</v>
      </c>
      <c r="O23" s="17">
        <f t="shared" si="3"/>
        <v>1</v>
      </c>
      <c r="P23" s="17">
        <f t="shared" si="4"/>
        <v>1</v>
      </c>
      <c r="Q23" s="17">
        <f t="shared" si="5"/>
        <v>99.993333333333339</v>
      </c>
      <c r="R23" s="6"/>
    </row>
    <row r="24" spans="1:18" x14ac:dyDescent="0.25">
      <c r="A24" s="13">
        <v>1</v>
      </c>
      <c r="B24" s="14" t="s">
        <v>40</v>
      </c>
      <c r="C24" s="15" t="s">
        <v>41</v>
      </c>
      <c r="D24" s="16">
        <v>250000</v>
      </c>
      <c r="E24" s="16">
        <v>233000</v>
      </c>
      <c r="F24" s="16">
        <v>233000</v>
      </c>
      <c r="G24" s="16">
        <v>212687.37</v>
      </c>
      <c r="H24" s="16">
        <v>0</v>
      </c>
      <c r="I24" s="16">
        <v>212687.37</v>
      </c>
      <c r="J24" s="16">
        <v>0</v>
      </c>
      <c r="K24" s="16">
        <v>0</v>
      </c>
      <c r="L24" s="17">
        <f t="shared" si="0"/>
        <v>20312.630000000005</v>
      </c>
      <c r="M24" s="17">
        <f t="shared" si="1"/>
        <v>20312.630000000005</v>
      </c>
      <c r="N24" s="17">
        <f t="shared" si="2"/>
        <v>91.282133047210294</v>
      </c>
      <c r="O24" s="17">
        <f t="shared" si="3"/>
        <v>20312.630000000005</v>
      </c>
      <c r="P24" s="17">
        <f t="shared" si="4"/>
        <v>20312.630000000005</v>
      </c>
      <c r="Q24" s="17">
        <f t="shared" si="5"/>
        <v>91.282133047210294</v>
      </c>
      <c r="R24" s="6"/>
    </row>
    <row r="25" spans="1:18" x14ac:dyDescent="0.25">
      <c r="A25" s="13">
        <v>0</v>
      </c>
      <c r="B25" s="14" t="s">
        <v>29</v>
      </c>
      <c r="C25" s="15" t="s">
        <v>30</v>
      </c>
      <c r="D25" s="16">
        <v>0</v>
      </c>
      <c r="E25" s="16">
        <v>25000</v>
      </c>
      <c r="F25" s="16">
        <v>25000</v>
      </c>
      <c r="G25" s="16">
        <v>6969</v>
      </c>
      <c r="H25" s="16">
        <v>0</v>
      </c>
      <c r="I25" s="16">
        <v>6969</v>
      </c>
      <c r="J25" s="16">
        <v>0</v>
      </c>
      <c r="K25" s="16">
        <v>0</v>
      </c>
      <c r="L25" s="17">
        <f t="shared" si="0"/>
        <v>18031</v>
      </c>
      <c r="M25" s="17">
        <f t="shared" si="1"/>
        <v>18031</v>
      </c>
      <c r="N25" s="17">
        <f t="shared" si="2"/>
        <v>27.876000000000001</v>
      </c>
      <c r="O25" s="17">
        <f t="shared" si="3"/>
        <v>18031</v>
      </c>
      <c r="P25" s="17">
        <f t="shared" si="4"/>
        <v>18031</v>
      </c>
      <c r="Q25" s="17">
        <f t="shared" si="5"/>
        <v>27.876000000000001</v>
      </c>
      <c r="R25" s="6"/>
    </row>
    <row r="26" spans="1:18" x14ac:dyDescent="0.25">
      <c r="A26" s="13">
        <v>0</v>
      </c>
      <c r="B26" s="14" t="s">
        <v>42</v>
      </c>
      <c r="C26" s="15" t="s">
        <v>43</v>
      </c>
      <c r="D26" s="16">
        <v>250000</v>
      </c>
      <c r="E26" s="16">
        <v>208000</v>
      </c>
      <c r="F26" s="16">
        <v>208000</v>
      </c>
      <c r="G26" s="16">
        <v>205718.37</v>
      </c>
      <c r="H26" s="16">
        <v>0</v>
      </c>
      <c r="I26" s="16">
        <v>205718.37</v>
      </c>
      <c r="J26" s="16">
        <v>0</v>
      </c>
      <c r="K26" s="16">
        <v>0</v>
      </c>
      <c r="L26" s="17">
        <f t="shared" si="0"/>
        <v>2281.6300000000047</v>
      </c>
      <c r="M26" s="17">
        <f t="shared" si="1"/>
        <v>2281.6300000000047</v>
      </c>
      <c r="N26" s="17">
        <f t="shared" si="2"/>
        <v>98.90306249999999</v>
      </c>
      <c r="O26" s="17">
        <f t="shared" si="3"/>
        <v>2281.6300000000047</v>
      </c>
      <c r="P26" s="17">
        <f t="shared" si="4"/>
        <v>2281.6300000000047</v>
      </c>
      <c r="Q26" s="17">
        <f t="shared" si="5"/>
        <v>98.90306249999999</v>
      </c>
      <c r="R26" s="6"/>
    </row>
    <row r="27" spans="1:18" x14ac:dyDescent="0.25">
      <c r="A27" s="13">
        <v>1</v>
      </c>
      <c r="B27" s="14" t="s">
        <v>44</v>
      </c>
      <c r="C27" s="15" t="s">
        <v>45</v>
      </c>
      <c r="D27" s="16">
        <v>0</v>
      </c>
      <c r="E27" s="16">
        <v>3296400</v>
      </c>
      <c r="F27" s="16">
        <v>2721400</v>
      </c>
      <c r="G27" s="16">
        <v>323416.85000000003</v>
      </c>
      <c r="H27" s="16">
        <v>0</v>
      </c>
      <c r="I27" s="16">
        <v>323416.85000000003</v>
      </c>
      <c r="J27" s="16">
        <v>0</v>
      </c>
      <c r="K27" s="16">
        <v>0</v>
      </c>
      <c r="L27" s="17">
        <f t="shared" si="0"/>
        <v>2397983.15</v>
      </c>
      <c r="M27" s="17">
        <f t="shared" si="1"/>
        <v>2972983.15</v>
      </c>
      <c r="N27" s="17">
        <f t="shared" si="2"/>
        <v>11.884208495627252</v>
      </c>
      <c r="O27" s="17">
        <f t="shared" si="3"/>
        <v>2972983.15</v>
      </c>
      <c r="P27" s="17">
        <f t="shared" si="4"/>
        <v>2397983.15</v>
      </c>
      <c r="Q27" s="17">
        <f t="shared" si="5"/>
        <v>11.884208495627252</v>
      </c>
      <c r="R27" s="6"/>
    </row>
    <row r="28" spans="1:18" x14ac:dyDescent="0.25">
      <c r="A28" s="13">
        <v>0</v>
      </c>
      <c r="B28" s="14" t="s">
        <v>29</v>
      </c>
      <c r="C28" s="15" t="s">
        <v>30</v>
      </c>
      <c r="D28" s="16">
        <v>0</v>
      </c>
      <c r="E28" s="16">
        <v>1296400</v>
      </c>
      <c r="F28" s="16">
        <v>1296400</v>
      </c>
      <c r="G28" s="16">
        <v>250271.89</v>
      </c>
      <c r="H28" s="16">
        <v>0</v>
      </c>
      <c r="I28" s="16">
        <v>250271.89</v>
      </c>
      <c r="J28" s="16">
        <v>0</v>
      </c>
      <c r="K28" s="16">
        <v>0</v>
      </c>
      <c r="L28" s="17">
        <f t="shared" si="0"/>
        <v>1046128.11</v>
      </c>
      <c r="M28" s="17">
        <f t="shared" si="1"/>
        <v>1046128.11</v>
      </c>
      <c r="N28" s="17">
        <f t="shared" si="2"/>
        <v>19.305144245603209</v>
      </c>
      <c r="O28" s="17">
        <f t="shared" si="3"/>
        <v>1046128.11</v>
      </c>
      <c r="P28" s="17">
        <f t="shared" si="4"/>
        <v>1046128.11</v>
      </c>
      <c r="Q28" s="17">
        <f t="shared" si="5"/>
        <v>19.305144245603209</v>
      </c>
      <c r="R28" s="6"/>
    </row>
    <row r="29" spans="1:18" x14ac:dyDescent="0.25">
      <c r="A29" s="13">
        <v>0</v>
      </c>
      <c r="B29" s="14" t="s">
        <v>42</v>
      </c>
      <c r="C29" s="15" t="s">
        <v>43</v>
      </c>
      <c r="D29" s="16">
        <v>0</v>
      </c>
      <c r="E29" s="16">
        <v>2000000</v>
      </c>
      <c r="F29" s="16">
        <v>1425000</v>
      </c>
      <c r="G29" s="16">
        <v>73144.960000000006</v>
      </c>
      <c r="H29" s="16">
        <v>0</v>
      </c>
      <c r="I29" s="16">
        <v>73144.960000000006</v>
      </c>
      <c r="J29" s="16">
        <v>0</v>
      </c>
      <c r="K29" s="16">
        <v>0</v>
      </c>
      <c r="L29" s="17">
        <f t="shared" si="0"/>
        <v>1351855.04</v>
      </c>
      <c r="M29" s="17">
        <f t="shared" si="1"/>
        <v>1926855.04</v>
      </c>
      <c r="N29" s="17">
        <f t="shared" si="2"/>
        <v>5.1329796491228077</v>
      </c>
      <c r="O29" s="17">
        <f t="shared" si="3"/>
        <v>1926855.04</v>
      </c>
      <c r="P29" s="17">
        <f t="shared" si="4"/>
        <v>1351855.04</v>
      </c>
      <c r="Q29" s="17">
        <f t="shared" si="5"/>
        <v>5.1329796491228077</v>
      </c>
      <c r="R29" s="6"/>
    </row>
    <row r="30" spans="1:18" ht="39.6" x14ac:dyDescent="0.25">
      <c r="A30" s="13">
        <v>1</v>
      </c>
      <c r="B30" s="14" t="s">
        <v>46</v>
      </c>
      <c r="C30" s="15" t="s">
        <v>47</v>
      </c>
      <c r="D30" s="16">
        <v>0</v>
      </c>
      <c r="E30" s="16">
        <v>1986300</v>
      </c>
      <c r="F30" s="16">
        <v>1392000</v>
      </c>
      <c r="G30" s="16">
        <v>326981.18</v>
      </c>
      <c r="H30" s="16">
        <v>0</v>
      </c>
      <c r="I30" s="16">
        <v>326981.18</v>
      </c>
      <c r="J30" s="16">
        <v>0</v>
      </c>
      <c r="K30" s="16">
        <v>0</v>
      </c>
      <c r="L30" s="17">
        <f t="shared" si="0"/>
        <v>1065018.82</v>
      </c>
      <c r="M30" s="17">
        <f t="shared" si="1"/>
        <v>1659318.82</v>
      </c>
      <c r="N30" s="17">
        <f t="shared" si="2"/>
        <v>23.490027298850574</v>
      </c>
      <c r="O30" s="17">
        <f t="shared" si="3"/>
        <v>1659318.82</v>
      </c>
      <c r="P30" s="17">
        <f t="shared" si="4"/>
        <v>1065018.82</v>
      </c>
      <c r="Q30" s="17">
        <f t="shared" si="5"/>
        <v>23.490027298850574</v>
      </c>
      <c r="R30" s="6"/>
    </row>
    <row r="31" spans="1:18" ht="26.4" x14ac:dyDescent="0.25">
      <c r="A31" s="13">
        <v>0</v>
      </c>
      <c r="B31" s="14" t="s">
        <v>23</v>
      </c>
      <c r="C31" s="15" t="s">
        <v>24</v>
      </c>
      <c r="D31" s="16">
        <v>0</v>
      </c>
      <c r="E31" s="16">
        <v>190900</v>
      </c>
      <c r="F31" s="16">
        <v>100000</v>
      </c>
      <c r="G31" s="16">
        <v>100000</v>
      </c>
      <c r="H31" s="16">
        <v>0</v>
      </c>
      <c r="I31" s="16">
        <v>100000</v>
      </c>
      <c r="J31" s="16">
        <v>0</v>
      </c>
      <c r="K31" s="16">
        <v>0</v>
      </c>
      <c r="L31" s="17">
        <f t="shared" si="0"/>
        <v>0</v>
      </c>
      <c r="M31" s="17">
        <f t="shared" si="1"/>
        <v>90900</v>
      </c>
      <c r="N31" s="17">
        <f t="shared" si="2"/>
        <v>100</v>
      </c>
      <c r="O31" s="17">
        <f t="shared" si="3"/>
        <v>90900</v>
      </c>
      <c r="P31" s="17">
        <f t="shared" si="4"/>
        <v>0</v>
      </c>
      <c r="Q31" s="17">
        <f t="shared" si="5"/>
        <v>100</v>
      </c>
      <c r="R31" s="6"/>
    </row>
    <row r="32" spans="1:18" x14ac:dyDescent="0.25">
      <c r="A32" s="13">
        <v>0</v>
      </c>
      <c r="B32" s="14" t="s">
        <v>29</v>
      </c>
      <c r="C32" s="15" t="s">
        <v>30</v>
      </c>
      <c r="D32" s="16">
        <v>0</v>
      </c>
      <c r="E32" s="16">
        <v>795400</v>
      </c>
      <c r="F32" s="16">
        <v>292000</v>
      </c>
      <c r="G32" s="16">
        <v>226981.18</v>
      </c>
      <c r="H32" s="16">
        <v>0</v>
      </c>
      <c r="I32" s="16">
        <v>226981.18</v>
      </c>
      <c r="J32" s="16">
        <v>0</v>
      </c>
      <c r="K32" s="16">
        <v>0</v>
      </c>
      <c r="L32" s="17">
        <f t="shared" si="0"/>
        <v>65018.820000000007</v>
      </c>
      <c r="M32" s="17">
        <f t="shared" si="1"/>
        <v>568418.82000000007</v>
      </c>
      <c r="N32" s="17">
        <f t="shared" si="2"/>
        <v>77.733280821917802</v>
      </c>
      <c r="O32" s="17">
        <f t="shared" si="3"/>
        <v>568418.82000000007</v>
      </c>
      <c r="P32" s="17">
        <f t="shared" si="4"/>
        <v>65018.820000000007</v>
      </c>
      <c r="Q32" s="17">
        <f t="shared" si="5"/>
        <v>77.733280821917802</v>
      </c>
      <c r="R32" s="6"/>
    </row>
    <row r="33" spans="1:18" x14ac:dyDescent="0.25">
      <c r="A33" s="13">
        <v>0</v>
      </c>
      <c r="B33" s="14" t="s">
        <v>42</v>
      </c>
      <c r="C33" s="15" t="s">
        <v>43</v>
      </c>
      <c r="D33" s="16">
        <v>0</v>
      </c>
      <c r="E33" s="16">
        <v>1000000</v>
      </c>
      <c r="F33" s="16">
        <v>1000000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f t="shared" si="0"/>
        <v>1000000</v>
      </c>
      <c r="M33" s="17">
        <f t="shared" si="1"/>
        <v>1000000</v>
      </c>
      <c r="N33" s="17">
        <f t="shared" si="2"/>
        <v>0</v>
      </c>
      <c r="O33" s="17">
        <f t="shared" si="3"/>
        <v>1000000</v>
      </c>
      <c r="P33" s="17">
        <f t="shared" si="4"/>
        <v>1000000</v>
      </c>
      <c r="Q33" s="17">
        <f t="shared" si="5"/>
        <v>0</v>
      </c>
      <c r="R33" s="6"/>
    </row>
    <row r="34" spans="1:18" ht="39.6" x14ac:dyDescent="0.25">
      <c r="A34" s="13">
        <v>1</v>
      </c>
      <c r="B34" s="14" t="s">
        <v>48</v>
      </c>
      <c r="C34" s="15" t="s">
        <v>49</v>
      </c>
      <c r="D34" s="16">
        <v>300000</v>
      </c>
      <c r="E34" s="16">
        <v>155000</v>
      </c>
      <c r="F34" s="16">
        <v>155000</v>
      </c>
      <c r="G34" s="16">
        <v>151642.42000000001</v>
      </c>
      <c r="H34" s="16">
        <v>0</v>
      </c>
      <c r="I34" s="16">
        <v>151642.42000000001</v>
      </c>
      <c r="J34" s="16">
        <v>0</v>
      </c>
      <c r="K34" s="16">
        <v>0</v>
      </c>
      <c r="L34" s="17">
        <f t="shared" si="0"/>
        <v>3357.5799999999872</v>
      </c>
      <c r="M34" s="17">
        <f t="shared" si="1"/>
        <v>3357.5799999999872</v>
      </c>
      <c r="N34" s="17">
        <f t="shared" si="2"/>
        <v>97.83381935483871</v>
      </c>
      <c r="O34" s="17">
        <f t="shared" si="3"/>
        <v>3357.5799999999872</v>
      </c>
      <c r="P34" s="17">
        <f t="shared" si="4"/>
        <v>3357.5799999999872</v>
      </c>
      <c r="Q34" s="17">
        <f t="shared" si="5"/>
        <v>97.83381935483871</v>
      </c>
      <c r="R34" s="6"/>
    </row>
    <row r="35" spans="1:18" x14ac:dyDescent="0.25">
      <c r="A35" s="13">
        <v>0</v>
      </c>
      <c r="B35" s="14" t="s">
        <v>29</v>
      </c>
      <c r="C35" s="15" t="s">
        <v>30</v>
      </c>
      <c r="D35" s="16">
        <v>300000</v>
      </c>
      <c r="E35" s="16">
        <v>155000</v>
      </c>
      <c r="F35" s="16">
        <v>155000</v>
      </c>
      <c r="G35" s="16">
        <v>151642.42000000001</v>
      </c>
      <c r="H35" s="16">
        <v>0</v>
      </c>
      <c r="I35" s="16">
        <v>151642.42000000001</v>
      </c>
      <c r="J35" s="16">
        <v>0</v>
      </c>
      <c r="K35" s="16">
        <v>0</v>
      </c>
      <c r="L35" s="17">
        <f t="shared" si="0"/>
        <v>3357.5799999999872</v>
      </c>
      <c r="M35" s="17">
        <f t="shared" si="1"/>
        <v>3357.5799999999872</v>
      </c>
      <c r="N35" s="17">
        <f t="shared" si="2"/>
        <v>97.83381935483871</v>
      </c>
      <c r="O35" s="17">
        <f t="shared" si="3"/>
        <v>3357.5799999999872</v>
      </c>
      <c r="P35" s="17">
        <f t="shared" si="4"/>
        <v>3357.5799999999872</v>
      </c>
      <c r="Q35" s="17">
        <f t="shared" si="5"/>
        <v>97.83381935483871</v>
      </c>
      <c r="R35" s="6"/>
    </row>
    <row r="36" spans="1:18" ht="39.6" x14ac:dyDescent="0.25">
      <c r="A36" s="13">
        <v>1</v>
      </c>
      <c r="B36" s="14" t="s">
        <v>50</v>
      </c>
      <c r="C36" s="15" t="s">
        <v>51</v>
      </c>
      <c r="D36" s="16">
        <v>0</v>
      </c>
      <c r="E36" s="16">
        <v>1000000</v>
      </c>
      <c r="F36" s="16">
        <v>1000000</v>
      </c>
      <c r="G36" s="16">
        <v>1000000</v>
      </c>
      <c r="H36" s="16">
        <v>0</v>
      </c>
      <c r="I36" s="16">
        <v>1000000</v>
      </c>
      <c r="J36" s="16">
        <v>0</v>
      </c>
      <c r="K36" s="16">
        <v>0</v>
      </c>
      <c r="L36" s="17">
        <f t="shared" si="0"/>
        <v>0</v>
      </c>
      <c r="M36" s="17">
        <f t="shared" si="1"/>
        <v>0</v>
      </c>
      <c r="N36" s="17">
        <f t="shared" si="2"/>
        <v>100</v>
      </c>
      <c r="O36" s="17">
        <f t="shared" si="3"/>
        <v>0</v>
      </c>
      <c r="P36" s="17">
        <f t="shared" si="4"/>
        <v>0</v>
      </c>
      <c r="Q36" s="17">
        <f t="shared" si="5"/>
        <v>100</v>
      </c>
      <c r="R36" s="6"/>
    </row>
    <row r="37" spans="1:18" x14ac:dyDescent="0.25">
      <c r="A37" s="13">
        <v>0</v>
      </c>
      <c r="B37" s="14" t="s">
        <v>29</v>
      </c>
      <c r="C37" s="15" t="s">
        <v>30</v>
      </c>
      <c r="D37" s="16">
        <v>0</v>
      </c>
      <c r="E37" s="16">
        <v>1000000</v>
      </c>
      <c r="F37" s="16">
        <v>1000000</v>
      </c>
      <c r="G37" s="16">
        <v>1000000</v>
      </c>
      <c r="H37" s="16">
        <v>0</v>
      </c>
      <c r="I37" s="16">
        <v>1000000</v>
      </c>
      <c r="J37" s="16">
        <v>0</v>
      </c>
      <c r="K37" s="16">
        <v>0</v>
      </c>
      <c r="L37" s="17">
        <f t="shared" si="0"/>
        <v>0</v>
      </c>
      <c r="M37" s="17">
        <f t="shared" si="1"/>
        <v>0</v>
      </c>
      <c r="N37" s="17">
        <f t="shared" si="2"/>
        <v>100</v>
      </c>
      <c r="O37" s="17">
        <f t="shared" si="3"/>
        <v>0</v>
      </c>
      <c r="P37" s="17">
        <f t="shared" si="4"/>
        <v>0</v>
      </c>
      <c r="Q37" s="17">
        <f t="shared" si="5"/>
        <v>100</v>
      </c>
      <c r="R37" s="6"/>
    </row>
    <row r="38" spans="1:18" ht="79.2" x14ac:dyDescent="0.25">
      <c r="A38" s="13">
        <v>1</v>
      </c>
      <c r="B38" s="14" t="s">
        <v>52</v>
      </c>
      <c r="C38" s="15" t="s">
        <v>53</v>
      </c>
      <c r="D38" s="16">
        <v>600000</v>
      </c>
      <c r="E38" s="16">
        <v>754000</v>
      </c>
      <c r="F38" s="16">
        <v>604000</v>
      </c>
      <c r="G38" s="16">
        <v>516465.91999999998</v>
      </c>
      <c r="H38" s="16">
        <v>0</v>
      </c>
      <c r="I38" s="16">
        <v>516465.91999999998</v>
      </c>
      <c r="J38" s="16">
        <v>0</v>
      </c>
      <c r="K38" s="16">
        <v>0</v>
      </c>
      <c r="L38" s="17">
        <f t="shared" si="0"/>
        <v>87534.080000000016</v>
      </c>
      <c r="M38" s="17">
        <f t="shared" si="1"/>
        <v>237534.08000000002</v>
      </c>
      <c r="N38" s="17">
        <f t="shared" si="2"/>
        <v>85.507602649006614</v>
      </c>
      <c r="O38" s="17">
        <f t="shared" si="3"/>
        <v>237534.08000000002</v>
      </c>
      <c r="P38" s="17">
        <f t="shared" si="4"/>
        <v>87534.080000000016</v>
      </c>
      <c r="Q38" s="17">
        <f t="shared" si="5"/>
        <v>85.507602649006614</v>
      </c>
      <c r="R38" s="6"/>
    </row>
    <row r="39" spans="1:18" x14ac:dyDescent="0.25">
      <c r="A39" s="13">
        <v>0</v>
      </c>
      <c r="B39" s="14" t="s">
        <v>54</v>
      </c>
      <c r="C39" s="15" t="s">
        <v>55</v>
      </c>
      <c r="D39" s="16">
        <v>0</v>
      </c>
      <c r="E39" s="16">
        <v>10000</v>
      </c>
      <c r="F39" s="16">
        <v>10000</v>
      </c>
      <c r="G39" s="16">
        <v>9936.6200000000008</v>
      </c>
      <c r="H39" s="16">
        <v>0</v>
      </c>
      <c r="I39" s="16">
        <v>9936.6200000000008</v>
      </c>
      <c r="J39" s="16">
        <v>0</v>
      </c>
      <c r="K39" s="16">
        <v>0</v>
      </c>
      <c r="L39" s="17">
        <f t="shared" si="0"/>
        <v>63.3799999999992</v>
      </c>
      <c r="M39" s="17">
        <f t="shared" si="1"/>
        <v>63.3799999999992</v>
      </c>
      <c r="N39" s="17">
        <f t="shared" si="2"/>
        <v>99.366200000000006</v>
      </c>
      <c r="O39" s="17">
        <f t="shared" si="3"/>
        <v>63.3799999999992</v>
      </c>
      <c r="P39" s="17">
        <f t="shared" si="4"/>
        <v>63.3799999999992</v>
      </c>
      <c r="Q39" s="17">
        <f t="shared" si="5"/>
        <v>99.366200000000006</v>
      </c>
      <c r="R39" s="6"/>
    </row>
    <row r="40" spans="1:18" x14ac:dyDescent="0.25">
      <c r="A40" s="13">
        <v>0</v>
      </c>
      <c r="B40" s="14" t="s">
        <v>56</v>
      </c>
      <c r="C40" s="15" t="s">
        <v>57</v>
      </c>
      <c r="D40" s="16">
        <v>0</v>
      </c>
      <c r="E40" s="16">
        <v>79000</v>
      </c>
      <c r="F40" s="16">
        <v>79000</v>
      </c>
      <c r="G40" s="16">
        <v>78014.259999999995</v>
      </c>
      <c r="H40" s="16">
        <v>0</v>
      </c>
      <c r="I40" s="16">
        <v>78014.259999999995</v>
      </c>
      <c r="J40" s="16">
        <v>0</v>
      </c>
      <c r="K40" s="16">
        <v>0</v>
      </c>
      <c r="L40" s="17">
        <f t="shared" si="0"/>
        <v>985.74000000000524</v>
      </c>
      <c r="M40" s="17">
        <f t="shared" si="1"/>
        <v>985.74000000000524</v>
      </c>
      <c r="N40" s="17">
        <f t="shared" si="2"/>
        <v>98.752227848101256</v>
      </c>
      <c r="O40" s="17">
        <f t="shared" si="3"/>
        <v>985.74000000000524</v>
      </c>
      <c r="P40" s="17">
        <f t="shared" si="4"/>
        <v>985.74000000000524</v>
      </c>
      <c r="Q40" s="17">
        <f t="shared" si="5"/>
        <v>98.752227848101256</v>
      </c>
      <c r="R40" s="6"/>
    </row>
    <row r="41" spans="1:18" x14ac:dyDescent="0.25">
      <c r="A41" s="13">
        <v>0</v>
      </c>
      <c r="B41" s="14" t="s">
        <v>58</v>
      </c>
      <c r="C41" s="15" t="s">
        <v>59</v>
      </c>
      <c r="D41" s="16">
        <v>600000</v>
      </c>
      <c r="E41" s="16">
        <v>600000</v>
      </c>
      <c r="F41" s="16">
        <v>450000</v>
      </c>
      <c r="G41" s="16">
        <v>363915.04</v>
      </c>
      <c r="H41" s="16">
        <v>0</v>
      </c>
      <c r="I41" s="16">
        <v>363915.04</v>
      </c>
      <c r="J41" s="16">
        <v>0</v>
      </c>
      <c r="K41" s="16">
        <v>0</v>
      </c>
      <c r="L41" s="17">
        <f t="shared" si="0"/>
        <v>86084.960000000021</v>
      </c>
      <c r="M41" s="17">
        <f t="shared" si="1"/>
        <v>236084.96000000002</v>
      </c>
      <c r="N41" s="17">
        <f t="shared" si="2"/>
        <v>80.87000888888889</v>
      </c>
      <c r="O41" s="17">
        <f t="shared" si="3"/>
        <v>236084.96000000002</v>
      </c>
      <c r="P41" s="17">
        <f t="shared" si="4"/>
        <v>86084.960000000021</v>
      </c>
      <c r="Q41" s="17">
        <f t="shared" si="5"/>
        <v>80.87000888888889</v>
      </c>
      <c r="R41" s="6"/>
    </row>
    <row r="42" spans="1:18" x14ac:dyDescent="0.25">
      <c r="A42" s="13">
        <v>0</v>
      </c>
      <c r="B42" s="14" t="s">
        <v>60</v>
      </c>
      <c r="C42" s="15" t="s">
        <v>61</v>
      </c>
      <c r="D42" s="16">
        <v>0</v>
      </c>
      <c r="E42" s="16">
        <v>16000</v>
      </c>
      <c r="F42" s="16">
        <v>16000</v>
      </c>
      <c r="G42" s="16">
        <v>16000</v>
      </c>
      <c r="H42" s="16">
        <v>0</v>
      </c>
      <c r="I42" s="16">
        <v>16000</v>
      </c>
      <c r="J42" s="16">
        <v>0</v>
      </c>
      <c r="K42" s="16">
        <v>0</v>
      </c>
      <c r="L42" s="17">
        <f t="shared" si="0"/>
        <v>0</v>
      </c>
      <c r="M42" s="17">
        <f t="shared" si="1"/>
        <v>0</v>
      </c>
      <c r="N42" s="17">
        <f t="shared" si="2"/>
        <v>100</v>
      </c>
      <c r="O42" s="17">
        <f t="shared" si="3"/>
        <v>0</v>
      </c>
      <c r="P42" s="17">
        <f t="shared" si="4"/>
        <v>0</v>
      </c>
      <c r="Q42" s="17">
        <f t="shared" si="5"/>
        <v>100</v>
      </c>
      <c r="R42" s="6"/>
    </row>
    <row r="43" spans="1:18" ht="26.4" x14ac:dyDescent="0.25">
      <c r="A43" s="13">
        <v>0</v>
      </c>
      <c r="B43" s="14" t="s">
        <v>23</v>
      </c>
      <c r="C43" s="15" t="s">
        <v>24</v>
      </c>
      <c r="D43" s="16">
        <v>0</v>
      </c>
      <c r="E43" s="16">
        <v>49000</v>
      </c>
      <c r="F43" s="16">
        <v>49000</v>
      </c>
      <c r="G43" s="16">
        <v>48600</v>
      </c>
      <c r="H43" s="16">
        <v>0</v>
      </c>
      <c r="I43" s="16">
        <v>48600</v>
      </c>
      <c r="J43" s="16">
        <v>0</v>
      </c>
      <c r="K43" s="16">
        <v>0</v>
      </c>
      <c r="L43" s="17">
        <f t="shared" si="0"/>
        <v>400</v>
      </c>
      <c r="M43" s="17">
        <f t="shared" si="1"/>
        <v>400</v>
      </c>
      <c r="N43" s="17">
        <f t="shared" si="2"/>
        <v>99.183673469387756</v>
      </c>
      <c r="O43" s="17">
        <f t="shared" si="3"/>
        <v>400</v>
      </c>
      <c r="P43" s="17">
        <f t="shared" si="4"/>
        <v>400</v>
      </c>
      <c r="Q43" s="17">
        <f t="shared" si="5"/>
        <v>99.183673469387756</v>
      </c>
      <c r="R43" s="6"/>
    </row>
    <row r="44" spans="1:18" ht="26.4" x14ac:dyDescent="0.25">
      <c r="A44" s="13">
        <v>1</v>
      </c>
      <c r="B44" s="14" t="s">
        <v>62</v>
      </c>
      <c r="C44" s="15" t="s">
        <v>63</v>
      </c>
      <c r="D44" s="16">
        <v>0</v>
      </c>
      <c r="E44" s="16">
        <v>32952.559999999998</v>
      </c>
      <c r="F44" s="16">
        <v>32952.559999999998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f t="shared" si="0"/>
        <v>32952.559999999998</v>
      </c>
      <c r="M44" s="17">
        <f t="shared" si="1"/>
        <v>32952.559999999998</v>
      </c>
      <c r="N44" s="17">
        <f t="shared" si="2"/>
        <v>0</v>
      </c>
      <c r="O44" s="17">
        <f t="shared" si="3"/>
        <v>32952.559999999998</v>
      </c>
      <c r="P44" s="17">
        <f t="shared" si="4"/>
        <v>32952.559999999998</v>
      </c>
      <c r="Q44" s="17">
        <f t="shared" si="5"/>
        <v>0</v>
      </c>
      <c r="R44" s="6"/>
    </row>
    <row r="45" spans="1:18" x14ac:dyDescent="0.25">
      <c r="A45" s="13">
        <v>0</v>
      </c>
      <c r="B45" s="14" t="s">
        <v>56</v>
      </c>
      <c r="C45" s="15" t="s">
        <v>57</v>
      </c>
      <c r="D45" s="16">
        <v>0</v>
      </c>
      <c r="E45" s="16">
        <v>32952.559999999998</v>
      </c>
      <c r="F45" s="16">
        <v>32952.559999999998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f t="shared" si="0"/>
        <v>32952.559999999998</v>
      </c>
      <c r="M45" s="17">
        <f t="shared" si="1"/>
        <v>32952.559999999998</v>
      </c>
      <c r="N45" s="17">
        <f t="shared" si="2"/>
        <v>0</v>
      </c>
      <c r="O45" s="17">
        <f t="shared" si="3"/>
        <v>32952.559999999998</v>
      </c>
      <c r="P45" s="17">
        <f t="shared" si="4"/>
        <v>32952.559999999998</v>
      </c>
      <c r="Q45" s="17">
        <f t="shared" si="5"/>
        <v>0</v>
      </c>
      <c r="R45" s="6"/>
    </row>
    <row r="46" spans="1:18" ht="26.4" x14ac:dyDescent="0.25">
      <c r="A46" s="13">
        <v>1</v>
      </c>
      <c r="B46" s="14" t="s">
        <v>64</v>
      </c>
      <c r="C46" s="15" t="s">
        <v>65</v>
      </c>
      <c r="D46" s="16">
        <v>5000</v>
      </c>
      <c r="E46" s="16">
        <v>181806.43</v>
      </c>
      <c r="F46" s="16">
        <v>180586.43</v>
      </c>
      <c r="G46" s="16">
        <v>27700</v>
      </c>
      <c r="H46" s="16">
        <v>0</v>
      </c>
      <c r="I46" s="16">
        <v>27700</v>
      </c>
      <c r="J46" s="16">
        <v>0</v>
      </c>
      <c r="K46" s="16">
        <v>0</v>
      </c>
      <c r="L46" s="17">
        <f t="shared" si="0"/>
        <v>152886.43</v>
      </c>
      <c r="M46" s="17">
        <f t="shared" si="1"/>
        <v>154106.43</v>
      </c>
      <c r="N46" s="17">
        <f t="shared" si="2"/>
        <v>15.338915554175362</v>
      </c>
      <c r="O46" s="17">
        <f t="shared" si="3"/>
        <v>154106.43</v>
      </c>
      <c r="P46" s="17">
        <f t="shared" si="4"/>
        <v>152886.43</v>
      </c>
      <c r="Q46" s="17">
        <f t="shared" si="5"/>
        <v>15.338915554175362</v>
      </c>
      <c r="R46" s="6"/>
    </row>
    <row r="47" spans="1:18" ht="26.4" x14ac:dyDescent="0.25">
      <c r="A47" s="13">
        <v>0</v>
      </c>
      <c r="B47" s="14" t="s">
        <v>66</v>
      </c>
      <c r="C47" s="15" t="s">
        <v>67</v>
      </c>
      <c r="D47" s="16">
        <v>0</v>
      </c>
      <c r="E47" s="16">
        <v>27806.429999999993</v>
      </c>
      <c r="F47" s="16">
        <v>27806.429999999993</v>
      </c>
      <c r="G47" s="16">
        <v>27700</v>
      </c>
      <c r="H47" s="16">
        <v>0</v>
      </c>
      <c r="I47" s="16">
        <v>27700</v>
      </c>
      <c r="J47" s="16">
        <v>0</v>
      </c>
      <c r="K47" s="16">
        <v>0</v>
      </c>
      <c r="L47" s="17">
        <f t="shared" si="0"/>
        <v>106.42999999999302</v>
      </c>
      <c r="M47" s="17">
        <f t="shared" si="1"/>
        <v>106.42999999999302</v>
      </c>
      <c r="N47" s="17">
        <f t="shared" si="2"/>
        <v>99.617246802268426</v>
      </c>
      <c r="O47" s="17">
        <f t="shared" si="3"/>
        <v>106.42999999999302</v>
      </c>
      <c r="P47" s="17">
        <f t="shared" si="4"/>
        <v>106.42999999999302</v>
      </c>
      <c r="Q47" s="17">
        <f t="shared" si="5"/>
        <v>99.617246802268426</v>
      </c>
      <c r="R47" s="6"/>
    </row>
    <row r="48" spans="1:18" ht="26.4" x14ac:dyDescent="0.25">
      <c r="A48" s="13">
        <v>0</v>
      </c>
      <c r="B48" s="14" t="s">
        <v>23</v>
      </c>
      <c r="C48" s="15" t="s">
        <v>24</v>
      </c>
      <c r="D48" s="16">
        <v>5000</v>
      </c>
      <c r="E48" s="16">
        <v>154000</v>
      </c>
      <c r="F48" s="16">
        <v>152780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f t="shared" si="0"/>
        <v>152780</v>
      </c>
      <c r="M48" s="17">
        <f t="shared" si="1"/>
        <v>154000</v>
      </c>
      <c r="N48" s="17">
        <f t="shared" si="2"/>
        <v>0</v>
      </c>
      <c r="O48" s="17">
        <f t="shared" si="3"/>
        <v>154000</v>
      </c>
      <c r="P48" s="17">
        <f t="shared" si="4"/>
        <v>152780</v>
      </c>
      <c r="Q48" s="17">
        <f t="shared" si="5"/>
        <v>0</v>
      </c>
      <c r="R48" s="6"/>
    </row>
    <row r="49" spans="1:18" x14ac:dyDescent="0.25">
      <c r="A49" s="13">
        <v>1</v>
      </c>
      <c r="B49" s="14" t="s">
        <v>68</v>
      </c>
      <c r="C49" s="15" t="s">
        <v>69</v>
      </c>
      <c r="D49" s="16">
        <v>2355000</v>
      </c>
      <c r="E49" s="16">
        <v>8410573.209999999</v>
      </c>
      <c r="F49" s="16">
        <v>7085944.209999999</v>
      </c>
      <c r="G49" s="16">
        <v>2768987.1799999997</v>
      </c>
      <c r="H49" s="16">
        <v>0</v>
      </c>
      <c r="I49" s="16">
        <v>2768987.1799999997</v>
      </c>
      <c r="J49" s="16">
        <v>0</v>
      </c>
      <c r="K49" s="16">
        <v>0</v>
      </c>
      <c r="L49" s="17">
        <f t="shared" si="0"/>
        <v>4316957.0299999993</v>
      </c>
      <c r="M49" s="17">
        <f t="shared" si="1"/>
        <v>5641586.0299999993</v>
      </c>
      <c r="N49" s="17">
        <f t="shared" si="2"/>
        <v>39.077180089737119</v>
      </c>
      <c r="O49" s="17">
        <f t="shared" si="3"/>
        <v>5641586.0299999993</v>
      </c>
      <c r="P49" s="17">
        <f t="shared" si="4"/>
        <v>4316957.0299999993</v>
      </c>
      <c r="Q49" s="17">
        <f t="shared" si="5"/>
        <v>39.077180089737119</v>
      </c>
      <c r="R49" s="6"/>
    </row>
    <row r="51" spans="1:18" x14ac:dyDescent="0.25">
      <c r="B51" s="10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8" s="19" customFormat="1" ht="15.6" x14ac:dyDescent="0.3">
      <c r="B52" s="20"/>
      <c r="C52" s="21" t="s">
        <v>71</v>
      </c>
      <c r="P52" s="19" t="s">
        <v>72</v>
      </c>
    </row>
    <row r="59" spans="1:18" hidden="1" x14ac:dyDescent="0.25"/>
  </sheetData>
  <mergeCells count="2">
    <mergeCell ref="B2:Q2"/>
    <mergeCell ref="B3:Q3"/>
  </mergeCells>
  <conditionalFormatting sqref="B7:B49">
    <cfRule type="expression" dxfId="31" priority="17" stopIfTrue="1">
      <formula>A7=1</formula>
    </cfRule>
  </conditionalFormatting>
  <conditionalFormatting sqref="C7:C49">
    <cfRule type="expression" dxfId="30" priority="18" stopIfTrue="1">
      <formula>A7=1</formula>
    </cfRule>
  </conditionalFormatting>
  <conditionalFormatting sqref="D7:D49">
    <cfRule type="expression" dxfId="29" priority="19" stopIfTrue="1">
      <formula>A7=1</formula>
    </cfRule>
  </conditionalFormatting>
  <conditionalFormatting sqref="E7:E49">
    <cfRule type="expression" dxfId="28" priority="20" stopIfTrue="1">
      <formula>A7=1</formula>
    </cfRule>
  </conditionalFormatting>
  <conditionalFormatting sqref="F7:F49">
    <cfRule type="expression" dxfId="27" priority="21" stopIfTrue="1">
      <formula>A7=1</formula>
    </cfRule>
  </conditionalFormatting>
  <conditionalFormatting sqref="G7:G49">
    <cfRule type="expression" dxfId="26" priority="22" stopIfTrue="1">
      <formula>A7=1</formula>
    </cfRule>
  </conditionalFormatting>
  <conditionalFormatting sqref="H7:H49">
    <cfRule type="expression" dxfId="25" priority="23" stopIfTrue="1">
      <formula>A7=1</formula>
    </cfRule>
  </conditionalFormatting>
  <conditionalFormatting sqref="I7:I49">
    <cfRule type="expression" dxfId="24" priority="24" stopIfTrue="1">
      <formula>A7=1</formula>
    </cfRule>
  </conditionalFormatting>
  <conditionalFormatting sqref="J7:J49">
    <cfRule type="expression" dxfId="23" priority="25" stopIfTrue="1">
      <formula>A7=1</formula>
    </cfRule>
  </conditionalFormatting>
  <conditionalFormatting sqref="K7:K49">
    <cfRule type="expression" dxfId="22" priority="26" stopIfTrue="1">
      <formula>A7=1</formula>
    </cfRule>
  </conditionalFormatting>
  <conditionalFormatting sqref="L7:L49">
    <cfRule type="expression" dxfId="21" priority="27" stopIfTrue="1">
      <formula>A7=1</formula>
    </cfRule>
  </conditionalFormatting>
  <conditionalFormatting sqref="M7:M49">
    <cfRule type="expression" dxfId="20" priority="28" stopIfTrue="1">
      <formula>A7=1</formula>
    </cfRule>
  </conditionalFormatting>
  <conditionalFormatting sqref="N7:N49">
    <cfRule type="expression" dxfId="19" priority="29" stopIfTrue="1">
      <formula>A7=1</formula>
    </cfRule>
  </conditionalFormatting>
  <conditionalFormatting sqref="O7:O49">
    <cfRule type="expression" dxfId="18" priority="30" stopIfTrue="1">
      <formula>A7=1</formula>
    </cfRule>
  </conditionalFormatting>
  <conditionalFormatting sqref="P7:P49">
    <cfRule type="expression" dxfId="17" priority="31" stopIfTrue="1">
      <formula>A7=1</formula>
    </cfRule>
  </conditionalFormatting>
  <conditionalFormatting sqref="Q7:Q49">
    <cfRule type="expression" dxfId="16" priority="32" stopIfTrue="1">
      <formula>A7=1</formula>
    </cfRule>
  </conditionalFormatting>
  <conditionalFormatting sqref="B51:B60">
    <cfRule type="expression" dxfId="15" priority="1" stopIfTrue="1">
      <formula>A51=1</formula>
    </cfRule>
  </conditionalFormatting>
  <conditionalFormatting sqref="C51:C60">
    <cfRule type="expression" dxfId="14" priority="2" stopIfTrue="1">
      <formula>A51=1</formula>
    </cfRule>
  </conditionalFormatting>
  <conditionalFormatting sqref="D51:D60">
    <cfRule type="expression" dxfId="13" priority="3" stopIfTrue="1">
      <formula>A51=1</formula>
    </cfRule>
  </conditionalFormatting>
  <conditionalFormatting sqref="E51:E60">
    <cfRule type="expression" dxfId="12" priority="4" stopIfTrue="1">
      <formula>A51=1</formula>
    </cfRule>
  </conditionalFormatting>
  <conditionalFormatting sqref="F51:F60">
    <cfRule type="expression" dxfId="11" priority="5" stopIfTrue="1">
      <formula>A51=1</formula>
    </cfRule>
  </conditionalFormatting>
  <conditionalFormatting sqref="G51:G60">
    <cfRule type="expression" dxfId="10" priority="6" stopIfTrue="1">
      <formula>A51=1</formula>
    </cfRule>
  </conditionalFormatting>
  <conditionalFormatting sqref="H51:H60">
    <cfRule type="expression" dxfId="9" priority="7" stopIfTrue="1">
      <formula>A51=1</formula>
    </cfRule>
  </conditionalFormatting>
  <conditionalFormatting sqref="I51:I60">
    <cfRule type="expression" dxfId="8" priority="8" stopIfTrue="1">
      <formula>A51=1</formula>
    </cfRule>
  </conditionalFormatting>
  <conditionalFormatting sqref="J51:J60">
    <cfRule type="expression" dxfId="7" priority="9" stopIfTrue="1">
      <formula>A51=1</formula>
    </cfRule>
  </conditionalFormatting>
  <conditionalFormatting sqref="K51:K60">
    <cfRule type="expression" dxfId="6" priority="10" stopIfTrue="1">
      <formula>A51=1</formula>
    </cfRule>
  </conditionalFormatting>
  <conditionalFormatting sqref="L51:L60">
    <cfRule type="expression" dxfId="5" priority="11" stopIfTrue="1">
      <formula>A51=1</formula>
    </cfRule>
  </conditionalFormatting>
  <conditionalFormatting sqref="M51:M60">
    <cfRule type="expression" dxfId="4" priority="12" stopIfTrue="1">
      <formula>A51=1</formula>
    </cfRule>
  </conditionalFormatting>
  <conditionalFormatting sqref="N51:N60">
    <cfRule type="expression" dxfId="3" priority="13" stopIfTrue="1">
      <formula>A51=1</formula>
    </cfRule>
  </conditionalFormatting>
  <conditionalFormatting sqref="O51:O60">
    <cfRule type="expression" dxfId="2" priority="14" stopIfTrue="1">
      <formula>A51=1</formula>
    </cfRule>
  </conditionalFormatting>
  <conditionalFormatting sqref="P51:P60">
    <cfRule type="expression" dxfId="1" priority="15" stopIfTrue="1">
      <formula>A51=1</formula>
    </cfRule>
  </conditionalFormatting>
  <conditionalFormatting sqref="Q51:Q60">
    <cfRule type="expression" dxfId="0" priority="16" stopIfTrue="1">
      <formula>A51=1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2021-11-09T07:43:23Z</cp:lastPrinted>
  <dcterms:created xsi:type="dcterms:W3CDTF">2021-10-18T12:26:16Z</dcterms:created>
  <dcterms:modified xsi:type="dcterms:W3CDTF">2021-11-09T07:43:41Z</dcterms:modified>
</cp:coreProperties>
</file>