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16" windowWidth="19416" windowHeight="11016"/>
  </bookViews>
  <sheets>
    <sheet name="Лист1" sheetId="1" r:id="rId1"/>
  </sheets>
  <definedNames>
    <definedName name="_xlnm.Print_Titles" localSheetId="0">Лист1!$A:$C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0" i="1" l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<sst xmlns="http://schemas.openxmlformats.org/spreadsheetml/2006/main" count="78" uniqueCount="77">
  <si>
    <t>На 30.09.2021</t>
  </si>
  <si>
    <t>грн.</t>
  </si>
  <si>
    <t>ККД</t>
  </si>
  <si>
    <t>Доходи</t>
  </si>
  <si>
    <t>03539000000 - Бюджет отг с. Городище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</si>
  <si>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</si>
  <si>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</si>
  <si>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</si>
  <si>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</si>
  <si>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</si>
  <si>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</si>
  <si>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</si>
  <si>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</si>
  <si>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</si>
  <si>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</si>
  <si>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</si>
  <si>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</si>
  <si>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</si>
  <si>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</si>
  <si>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</si>
  <si>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</si>
  <si>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</si>
  <si>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</si>
  <si>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</si>
  <si>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</si>
  <si>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</si>
  <si>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</si>
  <si>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</si>
  <si>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</si>
  <si>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</si>
  <si>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</si>
  <si>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</si>
  <si>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</si>
  <si>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</si>
  <si>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</si>
  <si>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</si>
  <si>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</si>
  <si>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</si>
  <si>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</si>
  <si>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</si>
  <si>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</si>
  <si>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</si>
  <si>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</si>
  <si>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</si>
  <si>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</si>
  <si>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</si>
  <si>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</si>
  <si>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Інші надходження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</si>
  <si>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</si>
  <si>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</si>
  <si>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</si>
  <si>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</si>
  <si>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</si>
  <si>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</si>
  <si>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</si>
  <si>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</si>
  <si>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</si>
  <si>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</si>
  <si>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</si>
  <si>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</si>
  <si>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</si>
  <si>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</si>
  <si>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</si>
  <si>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</si>
  <si>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</si>
  <si>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</si>
  <si>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</si>
  <si>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</si>
  <si>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</si>
  <si>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</si>
  <si>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</si>
  <si>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</si>
  <si>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</si>
  <si>
    <t>Аналіз виконання плану по доходах загального фонду</t>
  </si>
  <si>
    <t>Додаток 2</t>
  </si>
  <si>
    <t>Начальник фінансового відділу</t>
  </si>
  <si>
    <t>Іванна ВОРОБЕЙ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</si>
</sst>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3" x14ac:knownFonts="1"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1" fillId="2" borderId="1" xfId="0" applyNumberFormat="1" applyFont="1" applyFill="1" applyBorder="1"/>
    <xf numFmtId="0" fontId="2" fillId="0" borderId="1" xfId="0" applyFont="1" applyBorder="1" applyAlignment="1">
      <alignment wrapText="1"/>
    </xf>
    <xf numFmtId="0" fontId="1" fillId="0" borderId="0" xfId="0" applyFont="1"/>
    <xf numFmtId="0" fontId="1" fillId="2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D76" sqref="D76"/>
    </sheetView>
  </sheetViews>
  <sheetFormatPr defaultColWidth="9.109375" defaultRowHeight="18" x14ac:dyDescent="0.35"/>
  <cols>
    <col min="1" max="1" width="0.109375" style="2" customWidth="1"/>
    <col min="2" max="2" width="14" style="2" customWidth="1"/>
    <col min="3" max="3" width="33.109375" style="2" customWidth="1"/>
    <col min="4" max="4" width="19.6640625" style="2" customWidth="1"/>
    <col min="5" max="5" width="18.6640625" style="2" customWidth="1"/>
    <col min="6" max="6" width="16.5546875" style="2" customWidth="1"/>
    <col min="7" max="7" width="17.5546875" style="2" customWidth="1"/>
    <col min="8" max="8" width="15.44140625" style="2" customWidth="1"/>
    <col min="9" max="9" width="13.5546875" style="2" customWidth="1"/>
    <col min="10" max="16384" width="9.109375" style="2"/>
  </cols>
  <sheetData>
    <row r="1" spans="1:12" x14ac:dyDescent="0.35">
      <c r="H1" s="9" t="s">
        <v>74</v>
      </c>
    </row>
    <row r="2" spans="1:12" x14ac:dyDescent="0.35">
      <c r="A2" s="12" t="s">
        <v>73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5">
      <c r="G5" s="2" t="s">
        <v>1</v>
      </c>
    </row>
    <row r="6" spans="1:12" x14ac:dyDescent="0.35">
      <c r="A6" s="13"/>
      <c r="B6" s="14" t="s">
        <v>2</v>
      </c>
      <c r="C6" s="14" t="s">
        <v>3</v>
      </c>
      <c r="D6" s="16" t="s">
        <v>4</v>
      </c>
      <c r="E6" s="15"/>
      <c r="F6" s="15"/>
      <c r="G6" s="15"/>
      <c r="H6" s="15"/>
      <c r="I6" s="15"/>
    </row>
    <row r="7" spans="1:12" ht="48" customHeight="1" x14ac:dyDescent="0.35">
      <c r="A7" s="13"/>
      <c r="B7" s="15"/>
      <c r="C7" s="15"/>
      <c r="D7" s="3" t="s">
        <v>5</v>
      </c>
      <c r="E7" s="3" t="s">
        <v>6</v>
      </c>
      <c r="F7" s="3" t="s">
        <v>7</v>
      </c>
      <c r="G7" s="4" t="s">
        <v>8</v>
      </c>
      <c r="H7" s="4" t="s">
        <v>9</v>
      </c>
      <c r="I7" s="4" t="s">
        <v>10</v>
      </c>
    </row>
    <row r="8" spans="1:12" x14ac:dyDescent="0.35">
      <c r="A8" s="5"/>
      <c r="B8" s="5">
        <v>10000000</v>
      </c>
      <c r="C8" s="8" t="s">
        <v>11</v>
      </c>
      <c r="D8" s="6">
        <v>32519002</v>
      </c>
      <c r="E8" s="6">
        <v>33705002</v>
      </c>
      <c r="F8" s="6">
        <v>26188775</v>
      </c>
      <c r="G8" s="6">
        <v>28412716.300000001</v>
      </c>
      <c r="H8" s="6">
        <f t="shared" ref="H8:H39" si="0">G8-F8</f>
        <v>2223941.3000000007</v>
      </c>
      <c r="I8" s="6">
        <f t="shared" ref="I8:I39" si="1">IF(F8=0,0,G8/F8*100)</f>
        <v>108.49196382801412</v>
      </c>
    </row>
    <row r="9" spans="1:12" ht="72" x14ac:dyDescent="0.35">
      <c r="A9" s="5"/>
      <c r="B9" s="5">
        <v>11000000</v>
      </c>
      <c r="C9" s="8" t="s">
        <v>12</v>
      </c>
      <c r="D9" s="6">
        <v>19054302</v>
      </c>
      <c r="E9" s="6">
        <v>19729302</v>
      </c>
      <c r="F9" s="6">
        <v>15959000</v>
      </c>
      <c r="G9" s="6">
        <v>17930495.82</v>
      </c>
      <c r="H9" s="6">
        <f t="shared" si="0"/>
        <v>1971495.8200000003</v>
      </c>
      <c r="I9" s="6">
        <f t="shared" si="1"/>
        <v>112.35350473087287</v>
      </c>
    </row>
    <row r="10" spans="1:12" ht="36" x14ac:dyDescent="0.35">
      <c r="A10" s="5"/>
      <c r="B10" s="5">
        <v>11010000</v>
      </c>
      <c r="C10" s="8" t="s">
        <v>13</v>
      </c>
      <c r="D10" s="6">
        <v>19054302</v>
      </c>
      <c r="E10" s="6">
        <v>19729302</v>
      </c>
      <c r="F10" s="6">
        <v>15959000</v>
      </c>
      <c r="G10" s="6">
        <v>17930495.82</v>
      </c>
      <c r="H10" s="6">
        <f t="shared" si="0"/>
        <v>1971495.8200000003</v>
      </c>
      <c r="I10" s="6">
        <f t="shared" si="1"/>
        <v>112.35350473087287</v>
      </c>
    </row>
    <row r="11" spans="1:12" ht="90" x14ac:dyDescent="0.35">
      <c r="A11" s="5"/>
      <c r="B11" s="5">
        <v>11010100</v>
      </c>
      <c r="C11" s="8" t="s">
        <v>14</v>
      </c>
      <c r="D11" s="6">
        <v>15020312</v>
      </c>
      <c r="E11" s="6">
        <v>15480312</v>
      </c>
      <c r="F11" s="6">
        <v>12510000</v>
      </c>
      <c r="G11" s="6">
        <v>12168075.09</v>
      </c>
      <c r="H11" s="6">
        <f t="shared" si="0"/>
        <v>-341924.91000000015</v>
      </c>
      <c r="I11" s="6">
        <f t="shared" si="1"/>
        <v>97.266787290167869</v>
      </c>
    </row>
    <row r="12" spans="1:12" ht="90" x14ac:dyDescent="0.35">
      <c r="A12" s="5"/>
      <c r="B12" s="5">
        <v>11010400</v>
      </c>
      <c r="C12" s="8" t="s">
        <v>15</v>
      </c>
      <c r="D12" s="6">
        <v>3993990</v>
      </c>
      <c r="E12" s="6">
        <v>4208990</v>
      </c>
      <c r="F12" s="6">
        <v>3415000</v>
      </c>
      <c r="G12" s="6">
        <v>5704744.0800000001</v>
      </c>
      <c r="H12" s="6">
        <f t="shared" si="0"/>
        <v>2289744.08</v>
      </c>
      <c r="I12" s="6">
        <f t="shared" si="1"/>
        <v>167.04960702781847</v>
      </c>
    </row>
    <row r="13" spans="1:12" ht="90" x14ac:dyDescent="0.35">
      <c r="A13" s="5"/>
      <c r="B13" s="5">
        <v>11010500</v>
      </c>
      <c r="C13" s="8" t="s">
        <v>16</v>
      </c>
      <c r="D13" s="6">
        <v>40000</v>
      </c>
      <c r="E13" s="6">
        <v>40000</v>
      </c>
      <c r="F13" s="6">
        <v>34000</v>
      </c>
      <c r="G13" s="6">
        <v>57676.65</v>
      </c>
      <c r="H13" s="6">
        <f t="shared" si="0"/>
        <v>23676.65</v>
      </c>
      <c r="I13" s="6">
        <f t="shared" si="1"/>
        <v>169.63720588235293</v>
      </c>
    </row>
    <row r="14" spans="1:12" ht="54" x14ac:dyDescent="0.35">
      <c r="A14" s="5"/>
      <c r="B14" s="5">
        <v>13000000</v>
      </c>
      <c r="C14" s="8" t="s">
        <v>17</v>
      </c>
      <c r="D14" s="6">
        <v>7100</v>
      </c>
      <c r="E14" s="6">
        <v>27100</v>
      </c>
      <c r="F14" s="6">
        <v>25175</v>
      </c>
      <c r="G14" s="6">
        <v>62738.5</v>
      </c>
      <c r="H14" s="6">
        <f t="shared" si="0"/>
        <v>37563.5</v>
      </c>
      <c r="I14" s="6">
        <f t="shared" si="1"/>
        <v>249.20953326713007</v>
      </c>
    </row>
    <row r="15" spans="1:12" ht="54" x14ac:dyDescent="0.35">
      <c r="A15" s="5"/>
      <c r="B15" s="5">
        <v>13010000</v>
      </c>
      <c r="C15" s="8" t="s">
        <v>18</v>
      </c>
      <c r="D15" s="6">
        <v>7100</v>
      </c>
      <c r="E15" s="6">
        <v>27100</v>
      </c>
      <c r="F15" s="6">
        <v>25175</v>
      </c>
      <c r="G15" s="6">
        <v>58961.24</v>
      </c>
      <c r="H15" s="6">
        <f t="shared" si="0"/>
        <v>33786.239999999998</v>
      </c>
      <c r="I15" s="6">
        <f t="shared" si="1"/>
        <v>234.20552135054615</v>
      </c>
    </row>
    <row r="16" spans="1:12" ht="108" x14ac:dyDescent="0.35">
      <c r="A16" s="5"/>
      <c r="B16" s="5">
        <v>13010100</v>
      </c>
      <c r="C16" s="8" t="s">
        <v>19</v>
      </c>
      <c r="D16" s="6">
        <v>1400</v>
      </c>
      <c r="E16" s="6">
        <v>1400</v>
      </c>
      <c r="F16" s="6">
        <v>900</v>
      </c>
      <c r="G16" s="6">
        <v>537.24</v>
      </c>
      <c r="H16" s="6">
        <f t="shared" si="0"/>
        <v>-362.76</v>
      </c>
      <c r="I16" s="6">
        <f t="shared" si="1"/>
        <v>59.693333333333328</v>
      </c>
    </row>
    <row r="17" spans="1:9" ht="144" x14ac:dyDescent="0.35">
      <c r="A17" s="5"/>
      <c r="B17" s="5">
        <v>13010200</v>
      </c>
      <c r="C17" s="8" t="s">
        <v>20</v>
      </c>
      <c r="D17" s="6">
        <v>5700</v>
      </c>
      <c r="E17" s="6">
        <v>25700</v>
      </c>
      <c r="F17" s="6">
        <v>24275</v>
      </c>
      <c r="G17" s="6">
        <v>58424</v>
      </c>
      <c r="H17" s="6">
        <f t="shared" si="0"/>
        <v>34149</v>
      </c>
      <c r="I17" s="6">
        <f t="shared" si="1"/>
        <v>240.67559217301752</v>
      </c>
    </row>
    <row r="18" spans="1:9" ht="72" x14ac:dyDescent="0.35">
      <c r="A18" s="5"/>
      <c r="B18" s="5">
        <v>13030000</v>
      </c>
      <c r="C18" s="8" t="s">
        <v>21</v>
      </c>
      <c r="D18" s="6">
        <v>0</v>
      </c>
      <c r="E18" s="6">
        <v>0</v>
      </c>
      <c r="F18" s="6">
        <v>0</v>
      </c>
      <c r="G18" s="6">
        <v>3777.26</v>
      </c>
      <c r="H18" s="6">
        <f t="shared" si="0"/>
        <v>3777.26</v>
      </c>
      <c r="I18" s="6">
        <f t="shared" si="1"/>
        <v>0</v>
      </c>
    </row>
    <row r="19" spans="1:9" ht="108" x14ac:dyDescent="0.35">
      <c r="A19" s="5"/>
      <c r="B19" s="5">
        <v>13030100</v>
      </c>
      <c r="C19" s="8" t="s">
        <v>22</v>
      </c>
      <c r="D19" s="6">
        <v>0</v>
      </c>
      <c r="E19" s="6">
        <v>0</v>
      </c>
      <c r="F19" s="6">
        <v>0</v>
      </c>
      <c r="G19" s="6">
        <v>3777.26</v>
      </c>
      <c r="H19" s="6">
        <f t="shared" si="0"/>
        <v>3777.26</v>
      </c>
      <c r="I19" s="6">
        <f t="shared" si="1"/>
        <v>0</v>
      </c>
    </row>
    <row r="20" spans="1:9" ht="36" x14ac:dyDescent="0.35">
      <c r="A20" s="5"/>
      <c r="B20" s="5">
        <v>14000000</v>
      </c>
      <c r="C20" s="8" t="s">
        <v>23</v>
      </c>
      <c r="D20" s="6">
        <v>654000</v>
      </c>
      <c r="E20" s="6">
        <v>680000</v>
      </c>
      <c r="F20" s="6">
        <v>492500</v>
      </c>
      <c r="G20" s="6">
        <v>438288.66000000003</v>
      </c>
      <c r="H20" s="6">
        <f t="shared" si="0"/>
        <v>-54211.339999999967</v>
      </c>
      <c r="I20" s="6">
        <f t="shared" si="1"/>
        <v>88.992621319796967</v>
      </c>
    </row>
    <row r="21" spans="1:9" ht="72" x14ac:dyDescent="0.35">
      <c r="A21" s="5"/>
      <c r="B21" s="5">
        <v>14020000</v>
      </c>
      <c r="C21" s="8" t="s">
        <v>24</v>
      </c>
      <c r="D21" s="6">
        <v>65000</v>
      </c>
      <c r="E21" s="6">
        <v>80000</v>
      </c>
      <c r="F21" s="6">
        <v>60500</v>
      </c>
      <c r="G21" s="6">
        <v>41094.97</v>
      </c>
      <c r="H21" s="6">
        <f t="shared" si="0"/>
        <v>-19405.03</v>
      </c>
      <c r="I21" s="6">
        <f t="shared" si="1"/>
        <v>67.925570247933891</v>
      </c>
    </row>
    <row r="22" spans="1:9" x14ac:dyDescent="0.35">
      <c r="A22" s="5"/>
      <c r="B22" s="5">
        <v>14021900</v>
      </c>
      <c r="C22" s="8" t="s">
        <v>25</v>
      </c>
      <c r="D22" s="6">
        <v>65000</v>
      </c>
      <c r="E22" s="6">
        <v>80000</v>
      </c>
      <c r="F22" s="6">
        <v>60500</v>
      </c>
      <c r="G22" s="6">
        <v>41094.97</v>
      </c>
      <c r="H22" s="6">
        <f t="shared" si="0"/>
        <v>-19405.03</v>
      </c>
      <c r="I22" s="6">
        <f t="shared" si="1"/>
        <v>67.925570247933891</v>
      </c>
    </row>
    <row r="23" spans="1:9" ht="72" x14ac:dyDescent="0.35">
      <c r="A23" s="5"/>
      <c r="B23" s="5">
        <v>14030000</v>
      </c>
      <c r="C23" s="8" t="s">
        <v>26</v>
      </c>
      <c r="D23" s="6">
        <v>250000</v>
      </c>
      <c r="E23" s="6">
        <v>261000</v>
      </c>
      <c r="F23" s="6">
        <v>186000</v>
      </c>
      <c r="G23" s="6">
        <v>139566.35</v>
      </c>
      <c r="H23" s="6">
        <f t="shared" si="0"/>
        <v>-46433.649999999994</v>
      </c>
      <c r="I23" s="6">
        <f t="shared" si="1"/>
        <v>75.035672043010763</v>
      </c>
    </row>
    <row r="24" spans="1:9" x14ac:dyDescent="0.35">
      <c r="A24" s="5"/>
      <c r="B24" s="5">
        <v>14031900</v>
      </c>
      <c r="C24" s="8" t="s">
        <v>25</v>
      </c>
      <c r="D24" s="6">
        <v>250000</v>
      </c>
      <c r="E24" s="6">
        <v>261000</v>
      </c>
      <c r="F24" s="6">
        <v>186000</v>
      </c>
      <c r="G24" s="6">
        <v>139566.35</v>
      </c>
      <c r="H24" s="6">
        <f t="shared" si="0"/>
        <v>-46433.649999999994</v>
      </c>
      <c r="I24" s="6">
        <f t="shared" si="1"/>
        <v>75.035672043010763</v>
      </c>
    </row>
    <row r="25" spans="1:9" ht="72" x14ac:dyDescent="0.35">
      <c r="A25" s="5"/>
      <c r="B25" s="5">
        <v>14040000</v>
      </c>
      <c r="C25" s="8" t="s">
        <v>27</v>
      </c>
      <c r="D25" s="6">
        <v>339000</v>
      </c>
      <c r="E25" s="6">
        <v>339000</v>
      </c>
      <c r="F25" s="6">
        <v>246000</v>
      </c>
      <c r="G25" s="6">
        <v>257627.34</v>
      </c>
      <c r="H25" s="6">
        <f t="shared" si="0"/>
        <v>11627.339999999997</v>
      </c>
      <c r="I25" s="6">
        <f t="shared" si="1"/>
        <v>104.72656097560974</v>
      </c>
    </row>
    <row r="26" spans="1:9" ht="90" x14ac:dyDescent="0.35">
      <c r="A26" s="5"/>
      <c r="B26" s="5">
        <v>18000000</v>
      </c>
      <c r="C26" s="8" t="s">
        <v>28</v>
      </c>
      <c r="D26" s="6">
        <v>12803600</v>
      </c>
      <c r="E26" s="6">
        <v>13268600</v>
      </c>
      <c r="F26" s="6">
        <v>9712100</v>
      </c>
      <c r="G26" s="6">
        <v>9981193.3200000003</v>
      </c>
      <c r="H26" s="6">
        <f t="shared" si="0"/>
        <v>269093.3200000003</v>
      </c>
      <c r="I26" s="6">
        <f t="shared" si="1"/>
        <v>102.77070170200059</v>
      </c>
    </row>
    <row r="27" spans="1:9" ht="27" customHeight="1" x14ac:dyDescent="0.35">
      <c r="A27" s="5"/>
      <c r="B27" s="5">
        <v>18010000</v>
      </c>
      <c r="C27" s="8" t="s">
        <v>29</v>
      </c>
      <c r="D27" s="6">
        <v>5603600</v>
      </c>
      <c r="E27" s="6">
        <v>5811600</v>
      </c>
      <c r="F27" s="6">
        <v>4560100</v>
      </c>
      <c r="G27" s="6">
        <v>5118671.96</v>
      </c>
      <c r="H27" s="6">
        <f t="shared" si="0"/>
        <v>558571.96</v>
      </c>
      <c r="I27" s="6">
        <f t="shared" si="1"/>
        <v>112.24911646674416</v>
      </c>
    </row>
    <row r="28" spans="1:9" ht="108" x14ac:dyDescent="0.35">
      <c r="A28" s="5"/>
      <c r="B28" s="5">
        <v>18010100</v>
      </c>
      <c r="C28" s="8" t="s">
        <v>30</v>
      </c>
      <c r="D28" s="6">
        <v>10000</v>
      </c>
      <c r="E28" s="6">
        <v>10000</v>
      </c>
      <c r="F28" s="6">
        <v>7000</v>
      </c>
      <c r="G28" s="6">
        <v>142.07</v>
      </c>
      <c r="H28" s="6">
        <f t="shared" si="0"/>
        <v>-6857.93</v>
      </c>
      <c r="I28" s="6">
        <f t="shared" si="1"/>
        <v>2.0295714285714284</v>
      </c>
    </row>
    <row r="29" spans="1:9" ht="108" x14ac:dyDescent="0.35">
      <c r="A29" s="5"/>
      <c r="B29" s="5">
        <v>18010200</v>
      </c>
      <c r="C29" s="8" t="s">
        <v>31</v>
      </c>
      <c r="D29" s="6">
        <v>15700</v>
      </c>
      <c r="E29" s="6">
        <v>15700</v>
      </c>
      <c r="F29" s="6">
        <v>10500</v>
      </c>
      <c r="G29" s="6">
        <v>19586.57</v>
      </c>
      <c r="H29" s="6">
        <f t="shared" si="0"/>
        <v>9086.57</v>
      </c>
      <c r="I29" s="6">
        <f t="shared" si="1"/>
        <v>186.53876190476191</v>
      </c>
    </row>
    <row r="30" spans="1:9" ht="108" x14ac:dyDescent="0.35">
      <c r="A30" s="5"/>
      <c r="B30" s="5">
        <v>18010300</v>
      </c>
      <c r="C30" s="8" t="s">
        <v>32</v>
      </c>
      <c r="D30" s="6">
        <v>95200</v>
      </c>
      <c r="E30" s="6">
        <v>96700</v>
      </c>
      <c r="F30" s="6">
        <v>59800</v>
      </c>
      <c r="G30" s="6">
        <v>225847.45</v>
      </c>
      <c r="H30" s="6">
        <f t="shared" si="0"/>
        <v>166047.45000000001</v>
      </c>
      <c r="I30" s="6">
        <f t="shared" si="1"/>
        <v>377.67132107023411</v>
      </c>
    </row>
    <row r="31" spans="1:9" ht="108" x14ac:dyDescent="0.35">
      <c r="A31" s="5"/>
      <c r="B31" s="5">
        <v>18010400</v>
      </c>
      <c r="C31" s="8" t="s">
        <v>33</v>
      </c>
      <c r="D31" s="6">
        <v>435500</v>
      </c>
      <c r="E31" s="6">
        <v>435500</v>
      </c>
      <c r="F31" s="6">
        <v>287000</v>
      </c>
      <c r="G31" s="6">
        <v>418771.22</v>
      </c>
      <c r="H31" s="6">
        <f t="shared" si="0"/>
        <v>131771.21999999997</v>
      </c>
      <c r="I31" s="6">
        <f t="shared" si="1"/>
        <v>145.91331707317073</v>
      </c>
    </row>
    <row r="32" spans="1:9" ht="36" x14ac:dyDescent="0.35">
      <c r="A32" s="5"/>
      <c r="B32" s="5">
        <v>18010500</v>
      </c>
      <c r="C32" s="8" t="s">
        <v>34</v>
      </c>
      <c r="D32" s="6">
        <v>596900</v>
      </c>
      <c r="E32" s="6">
        <v>620900</v>
      </c>
      <c r="F32" s="6">
        <v>449000</v>
      </c>
      <c r="G32" s="6">
        <v>570565.85</v>
      </c>
      <c r="H32" s="6">
        <f t="shared" si="0"/>
        <v>121565.84999999998</v>
      </c>
      <c r="I32" s="6">
        <f t="shared" si="1"/>
        <v>127.07479955456569</v>
      </c>
    </row>
    <row r="33" spans="1:9" ht="36" x14ac:dyDescent="0.35">
      <c r="A33" s="5"/>
      <c r="B33" s="5">
        <v>18010600</v>
      </c>
      <c r="C33" s="8" t="s">
        <v>35</v>
      </c>
      <c r="D33" s="6">
        <v>3565000</v>
      </c>
      <c r="E33" s="6">
        <v>3721000</v>
      </c>
      <c r="F33" s="6">
        <v>3066000</v>
      </c>
      <c r="G33" s="6">
        <v>3046502.95</v>
      </c>
      <c r="H33" s="6">
        <f t="shared" si="0"/>
        <v>-19497.049999999814</v>
      </c>
      <c r="I33" s="6">
        <f t="shared" si="1"/>
        <v>99.364088388780175</v>
      </c>
    </row>
    <row r="34" spans="1:9" ht="36" x14ac:dyDescent="0.35">
      <c r="A34" s="5"/>
      <c r="B34" s="5">
        <v>18010700</v>
      </c>
      <c r="C34" s="8" t="s">
        <v>36</v>
      </c>
      <c r="D34" s="6">
        <v>459300</v>
      </c>
      <c r="E34" s="6">
        <v>462800</v>
      </c>
      <c r="F34" s="6">
        <v>337800</v>
      </c>
      <c r="G34" s="6">
        <v>527885.84</v>
      </c>
      <c r="H34" s="6">
        <f t="shared" si="0"/>
        <v>190085.83999999997</v>
      </c>
      <c r="I34" s="6">
        <f t="shared" si="1"/>
        <v>156.27171107164003</v>
      </c>
    </row>
    <row r="35" spans="1:9" ht="36" x14ac:dyDescent="0.35">
      <c r="A35" s="5"/>
      <c r="B35" s="5">
        <v>18010900</v>
      </c>
      <c r="C35" s="8" t="s">
        <v>37</v>
      </c>
      <c r="D35" s="6">
        <v>376000</v>
      </c>
      <c r="E35" s="6">
        <v>376000</v>
      </c>
      <c r="F35" s="6">
        <v>270000</v>
      </c>
      <c r="G35" s="6">
        <v>265220.01</v>
      </c>
      <c r="H35" s="6">
        <f t="shared" si="0"/>
        <v>-4779.9899999999907</v>
      </c>
      <c r="I35" s="6">
        <f t="shared" si="1"/>
        <v>98.229633333333339</v>
      </c>
    </row>
    <row r="36" spans="1:9" ht="36" x14ac:dyDescent="0.35">
      <c r="A36" s="5"/>
      <c r="B36" s="5">
        <v>18011000</v>
      </c>
      <c r="C36" s="8" t="s">
        <v>38</v>
      </c>
      <c r="D36" s="6">
        <v>25000</v>
      </c>
      <c r="E36" s="6">
        <v>25000</v>
      </c>
      <c r="F36" s="6">
        <v>25000</v>
      </c>
      <c r="G36" s="6">
        <v>0</v>
      </c>
      <c r="H36" s="6">
        <f t="shared" si="0"/>
        <v>-25000</v>
      </c>
      <c r="I36" s="6">
        <f t="shared" si="1"/>
        <v>0</v>
      </c>
    </row>
    <row r="37" spans="1:9" ht="36" x14ac:dyDescent="0.35">
      <c r="A37" s="5"/>
      <c r="B37" s="5">
        <v>18011100</v>
      </c>
      <c r="C37" s="8" t="s">
        <v>39</v>
      </c>
      <c r="D37" s="6">
        <v>25000</v>
      </c>
      <c r="E37" s="6">
        <v>48000</v>
      </c>
      <c r="F37" s="6">
        <v>48000</v>
      </c>
      <c r="G37" s="6">
        <v>44150</v>
      </c>
      <c r="H37" s="6">
        <f t="shared" si="0"/>
        <v>-3850</v>
      </c>
      <c r="I37" s="6">
        <f t="shared" si="1"/>
        <v>91.979166666666671</v>
      </c>
    </row>
    <row r="38" spans="1:9" x14ac:dyDescent="0.35">
      <c r="A38" s="5"/>
      <c r="B38" s="5">
        <v>18050000</v>
      </c>
      <c r="C38" s="8" t="s">
        <v>40</v>
      </c>
      <c r="D38" s="6">
        <v>7200000</v>
      </c>
      <c r="E38" s="6">
        <v>7457000</v>
      </c>
      <c r="F38" s="6">
        <v>5152000</v>
      </c>
      <c r="G38" s="6">
        <v>4862521.3599999994</v>
      </c>
      <c r="H38" s="6">
        <f t="shared" si="0"/>
        <v>-289478.6400000006</v>
      </c>
      <c r="I38" s="6">
        <f t="shared" si="1"/>
        <v>94.381237577639737</v>
      </c>
    </row>
    <row r="39" spans="1:9" ht="36" x14ac:dyDescent="0.35">
      <c r="A39" s="5"/>
      <c r="B39" s="5">
        <v>18050300</v>
      </c>
      <c r="C39" s="8" t="s">
        <v>41</v>
      </c>
      <c r="D39" s="6">
        <v>163000</v>
      </c>
      <c r="E39" s="6">
        <v>163000</v>
      </c>
      <c r="F39" s="6">
        <v>118000</v>
      </c>
      <c r="G39" s="6">
        <v>109001.22</v>
      </c>
      <c r="H39" s="6">
        <f t="shared" si="0"/>
        <v>-8998.7799999999988</v>
      </c>
      <c r="I39" s="6">
        <f t="shared" si="1"/>
        <v>92.373915254237289</v>
      </c>
    </row>
    <row r="40" spans="1:9" ht="36" x14ac:dyDescent="0.35">
      <c r="A40" s="5"/>
      <c r="B40" s="5">
        <v>18050400</v>
      </c>
      <c r="C40" s="8" t="s">
        <v>42</v>
      </c>
      <c r="D40" s="6">
        <v>2122000</v>
      </c>
      <c r="E40" s="6">
        <v>2122000</v>
      </c>
      <c r="F40" s="6">
        <v>1725000</v>
      </c>
      <c r="G40" s="6">
        <v>1821728.66</v>
      </c>
      <c r="H40" s="6">
        <f t="shared" ref="H40:H70" si="2">G40-F40</f>
        <v>96728.659999999916</v>
      </c>
      <c r="I40" s="6">
        <f t="shared" ref="I40:I70" si="3">IF(F40=0,0,G40/F40*100)</f>
        <v>105.60745855072464</v>
      </c>
    </row>
    <row r="41" spans="1:9" ht="162" x14ac:dyDescent="0.35">
      <c r="A41" s="5"/>
      <c r="B41" s="5">
        <v>18050500</v>
      </c>
      <c r="C41" s="8" t="s">
        <v>43</v>
      </c>
      <c r="D41" s="6">
        <v>4915000</v>
      </c>
      <c r="E41" s="6">
        <v>5172000</v>
      </c>
      <c r="F41" s="6">
        <v>3309000</v>
      </c>
      <c r="G41" s="6">
        <v>2931791.48</v>
      </c>
      <c r="H41" s="6">
        <f t="shared" si="2"/>
        <v>-377208.52</v>
      </c>
      <c r="I41" s="6">
        <f t="shared" si="3"/>
        <v>88.600528256270778</v>
      </c>
    </row>
    <row r="42" spans="1:9" x14ac:dyDescent="0.35">
      <c r="A42" s="5"/>
      <c r="B42" s="5">
        <v>20000000</v>
      </c>
      <c r="C42" s="8" t="s">
        <v>44</v>
      </c>
      <c r="D42" s="6">
        <v>597020</v>
      </c>
      <c r="E42" s="6">
        <v>731020</v>
      </c>
      <c r="F42" s="6">
        <v>580200</v>
      </c>
      <c r="G42" s="6">
        <v>575574.94999999995</v>
      </c>
      <c r="H42" s="6">
        <f t="shared" si="2"/>
        <v>-4625.0500000000466</v>
      </c>
      <c r="I42" s="6">
        <f t="shared" si="3"/>
        <v>99.202852464667345</v>
      </c>
    </row>
    <row r="43" spans="1:9" ht="36" x14ac:dyDescent="0.35">
      <c r="A43" s="5"/>
      <c r="B43" s="5">
        <v>21000000</v>
      </c>
      <c r="C43" s="8" t="s">
        <v>45</v>
      </c>
      <c r="D43" s="6">
        <v>12020</v>
      </c>
      <c r="E43" s="6">
        <v>36020</v>
      </c>
      <c r="F43" s="6">
        <v>33000</v>
      </c>
      <c r="G43" s="6">
        <v>42113.2</v>
      </c>
      <c r="H43" s="6">
        <f t="shared" si="2"/>
        <v>9113.1999999999971</v>
      </c>
      <c r="I43" s="6">
        <f t="shared" si="3"/>
        <v>127.61575757575756</v>
      </c>
    </row>
    <row r="44" spans="1:9" x14ac:dyDescent="0.35">
      <c r="A44" s="5"/>
      <c r="B44" s="5">
        <v>21080000</v>
      </c>
      <c r="C44" s="8" t="s">
        <v>46</v>
      </c>
      <c r="D44" s="6">
        <v>12020</v>
      </c>
      <c r="E44" s="6">
        <v>36020</v>
      </c>
      <c r="F44" s="6">
        <v>33000</v>
      </c>
      <c r="G44" s="6">
        <v>42113.2</v>
      </c>
      <c r="H44" s="6">
        <f t="shared" si="2"/>
        <v>9113.1999999999971</v>
      </c>
      <c r="I44" s="6">
        <f t="shared" si="3"/>
        <v>127.61575757575756</v>
      </c>
    </row>
    <row r="45" spans="1:9" x14ac:dyDescent="0.35">
      <c r="A45" s="5"/>
      <c r="B45" s="5">
        <v>21080500</v>
      </c>
      <c r="C45" s="8" t="s">
        <v>47</v>
      </c>
      <c r="D45" s="6">
        <v>6010</v>
      </c>
      <c r="E45" s="6">
        <v>6010</v>
      </c>
      <c r="F45" s="6">
        <v>4500</v>
      </c>
      <c r="G45" s="6">
        <v>0</v>
      </c>
      <c r="H45" s="6">
        <f t="shared" si="2"/>
        <v>-4500</v>
      </c>
      <c r="I45" s="6">
        <f t="shared" si="3"/>
        <v>0</v>
      </c>
    </row>
    <row r="46" spans="1:9" ht="36" x14ac:dyDescent="0.35">
      <c r="A46" s="5"/>
      <c r="B46" s="5">
        <v>21081100</v>
      </c>
      <c r="C46" s="8" t="s">
        <v>48</v>
      </c>
      <c r="D46" s="6">
        <v>1010</v>
      </c>
      <c r="E46" s="6">
        <v>1010</v>
      </c>
      <c r="F46" s="6">
        <v>800</v>
      </c>
      <c r="G46" s="6">
        <v>13297</v>
      </c>
      <c r="H46" s="6">
        <f t="shared" si="2"/>
        <v>12497</v>
      </c>
      <c r="I46" s="6">
        <f t="shared" si="3"/>
        <v>1662.125</v>
      </c>
    </row>
    <row r="47" spans="1:9" ht="108" x14ac:dyDescent="0.35">
      <c r="A47" s="5"/>
      <c r="B47" s="5">
        <v>21081500</v>
      </c>
      <c r="C47" s="8" t="s">
        <v>49</v>
      </c>
      <c r="D47" s="6">
        <v>5000</v>
      </c>
      <c r="E47" s="6">
        <v>29000</v>
      </c>
      <c r="F47" s="6">
        <v>27700</v>
      </c>
      <c r="G47" s="6">
        <v>28816.2</v>
      </c>
      <c r="H47" s="6">
        <f t="shared" si="2"/>
        <v>1116.2000000000007</v>
      </c>
      <c r="I47" s="6">
        <f t="shared" si="3"/>
        <v>104.02960288808664</v>
      </c>
    </row>
    <row r="48" spans="1:9" ht="72" x14ac:dyDescent="0.35">
      <c r="A48" s="5"/>
      <c r="B48" s="5">
        <v>22000000</v>
      </c>
      <c r="C48" s="8" t="s">
        <v>50</v>
      </c>
      <c r="D48" s="6">
        <v>585000</v>
      </c>
      <c r="E48" s="6">
        <v>695000</v>
      </c>
      <c r="F48" s="6">
        <v>547200</v>
      </c>
      <c r="G48" s="6">
        <v>533461.75</v>
      </c>
      <c r="H48" s="6">
        <f t="shared" si="2"/>
        <v>-13738.25</v>
      </c>
      <c r="I48" s="6">
        <f t="shared" si="3"/>
        <v>97.489354897660817</v>
      </c>
    </row>
    <row r="49" spans="1:9" ht="36" x14ac:dyDescent="0.35">
      <c r="A49" s="5"/>
      <c r="B49" s="5">
        <v>22010000</v>
      </c>
      <c r="C49" s="8" t="s">
        <v>51</v>
      </c>
      <c r="D49" s="6">
        <v>555000</v>
      </c>
      <c r="E49" s="6">
        <v>665000</v>
      </c>
      <c r="F49" s="6">
        <v>526000</v>
      </c>
      <c r="G49" s="6">
        <v>518080.23</v>
      </c>
      <c r="H49" s="6">
        <f t="shared" si="2"/>
        <v>-7919.7700000000186</v>
      </c>
      <c r="I49" s="6">
        <f t="shared" si="3"/>
        <v>98.494340304182501</v>
      </c>
    </row>
    <row r="50" spans="1:9" ht="36" x14ac:dyDescent="0.35">
      <c r="A50" s="5"/>
      <c r="B50" s="5">
        <v>22012500</v>
      </c>
      <c r="C50" s="8" t="s">
        <v>52</v>
      </c>
      <c r="D50" s="6">
        <v>80000</v>
      </c>
      <c r="E50" s="6">
        <v>170000</v>
      </c>
      <c r="F50" s="6">
        <v>151000</v>
      </c>
      <c r="G50" s="6">
        <v>163465.73000000001</v>
      </c>
      <c r="H50" s="6">
        <f t="shared" si="2"/>
        <v>12465.73000000001</v>
      </c>
      <c r="I50" s="6">
        <f t="shared" si="3"/>
        <v>108.25545033112583</v>
      </c>
    </row>
    <row r="51" spans="1:9" ht="72" x14ac:dyDescent="0.35">
      <c r="A51" s="5"/>
      <c r="B51" s="5">
        <v>22012600</v>
      </c>
      <c r="C51" s="8" t="s">
        <v>53</v>
      </c>
      <c r="D51" s="6">
        <v>450000</v>
      </c>
      <c r="E51" s="6">
        <v>470000</v>
      </c>
      <c r="F51" s="6">
        <v>357500</v>
      </c>
      <c r="G51" s="6">
        <v>344734.5</v>
      </c>
      <c r="H51" s="6">
        <f t="shared" si="2"/>
        <v>-12765.5</v>
      </c>
      <c r="I51" s="6">
        <f t="shared" si="3"/>
        <v>96.42923076923077</v>
      </c>
    </row>
    <row r="52" spans="1:9" ht="198" x14ac:dyDescent="0.35">
      <c r="A52" s="5"/>
      <c r="B52" s="5">
        <v>22012900</v>
      </c>
      <c r="C52" s="8" t="s">
        <v>54</v>
      </c>
      <c r="D52" s="6">
        <v>25000</v>
      </c>
      <c r="E52" s="6">
        <v>25000</v>
      </c>
      <c r="F52" s="6">
        <v>17500</v>
      </c>
      <c r="G52" s="6">
        <v>9880</v>
      </c>
      <c r="H52" s="6">
        <f t="shared" si="2"/>
        <v>-7620</v>
      </c>
      <c r="I52" s="6">
        <f t="shared" si="3"/>
        <v>56.457142857142863</v>
      </c>
    </row>
    <row r="53" spans="1:9" x14ac:dyDescent="0.35">
      <c r="A53" s="5"/>
      <c r="B53" s="5">
        <v>22090000</v>
      </c>
      <c r="C53" s="8" t="s">
        <v>55</v>
      </c>
      <c r="D53" s="6">
        <v>5000</v>
      </c>
      <c r="E53" s="6">
        <v>5000</v>
      </c>
      <c r="F53" s="6">
        <v>3700</v>
      </c>
      <c r="G53" s="6">
        <v>1048.8399999999999</v>
      </c>
      <c r="H53" s="6">
        <f t="shared" si="2"/>
        <v>-2651.16</v>
      </c>
      <c r="I53" s="6">
        <f t="shared" si="3"/>
        <v>28.347027027027028</v>
      </c>
    </row>
    <row r="54" spans="1:9" ht="108" x14ac:dyDescent="0.35">
      <c r="A54" s="5"/>
      <c r="B54" s="5">
        <v>22090100</v>
      </c>
      <c r="C54" s="8" t="s">
        <v>56</v>
      </c>
      <c r="D54" s="6">
        <v>5000</v>
      </c>
      <c r="E54" s="6">
        <v>5000</v>
      </c>
      <c r="F54" s="6">
        <v>3700</v>
      </c>
      <c r="G54" s="6">
        <v>1048.8399999999999</v>
      </c>
      <c r="H54" s="6">
        <f t="shared" si="2"/>
        <v>-2651.16</v>
      </c>
      <c r="I54" s="6">
        <f t="shared" si="3"/>
        <v>28.347027027027028</v>
      </c>
    </row>
    <row r="55" spans="1:9" ht="216" x14ac:dyDescent="0.35">
      <c r="A55" s="5"/>
      <c r="B55" s="5">
        <v>22130000</v>
      </c>
      <c r="C55" s="8" t="s">
        <v>57</v>
      </c>
      <c r="D55" s="6">
        <v>25000</v>
      </c>
      <c r="E55" s="6">
        <v>25000</v>
      </c>
      <c r="F55" s="6">
        <v>17500</v>
      </c>
      <c r="G55" s="6">
        <v>14332.68</v>
      </c>
      <c r="H55" s="6">
        <f t="shared" si="2"/>
        <v>-3167.3199999999997</v>
      </c>
      <c r="I55" s="6">
        <f t="shared" si="3"/>
        <v>81.901028571428569</v>
      </c>
    </row>
    <row r="56" spans="1:9" x14ac:dyDescent="0.35">
      <c r="A56" s="5"/>
      <c r="B56" s="5">
        <v>40000000</v>
      </c>
      <c r="C56" s="8" t="s">
        <v>58</v>
      </c>
      <c r="D56" s="6">
        <v>35447978</v>
      </c>
      <c r="E56" s="6">
        <v>38113181</v>
      </c>
      <c r="F56" s="6">
        <v>28222582</v>
      </c>
      <c r="G56" s="6">
        <v>27754582</v>
      </c>
      <c r="H56" s="6">
        <f t="shared" si="2"/>
        <v>-468000</v>
      </c>
      <c r="I56" s="6">
        <f t="shared" si="3"/>
        <v>98.341753422844164</v>
      </c>
    </row>
    <row r="57" spans="1:9" ht="36" x14ac:dyDescent="0.35">
      <c r="A57" s="5"/>
      <c r="B57" s="5">
        <v>41000000</v>
      </c>
      <c r="C57" s="8" t="s">
        <v>59</v>
      </c>
      <c r="D57" s="6">
        <v>35447978</v>
      </c>
      <c r="E57" s="6">
        <v>38113181</v>
      </c>
      <c r="F57" s="6">
        <v>28222582</v>
      </c>
      <c r="G57" s="6">
        <v>27754582</v>
      </c>
      <c r="H57" s="6">
        <f t="shared" si="2"/>
        <v>-468000</v>
      </c>
      <c r="I57" s="6">
        <f t="shared" si="3"/>
        <v>98.341753422844164</v>
      </c>
    </row>
    <row r="58" spans="1:9" ht="54" x14ac:dyDescent="0.35">
      <c r="A58" s="5"/>
      <c r="B58" s="5">
        <v>41020000</v>
      </c>
      <c r="C58" s="8" t="s">
        <v>60</v>
      </c>
      <c r="D58" s="6">
        <v>3930200</v>
      </c>
      <c r="E58" s="6">
        <v>3930200</v>
      </c>
      <c r="F58" s="6">
        <v>2947500</v>
      </c>
      <c r="G58" s="6">
        <v>2947500</v>
      </c>
      <c r="H58" s="6">
        <f t="shared" si="2"/>
        <v>0</v>
      </c>
      <c r="I58" s="6">
        <f t="shared" si="3"/>
        <v>100</v>
      </c>
    </row>
    <row r="59" spans="1:9" x14ac:dyDescent="0.35">
      <c r="A59" s="5"/>
      <c r="B59" s="5">
        <v>41020100</v>
      </c>
      <c r="C59" s="8" t="s">
        <v>61</v>
      </c>
      <c r="D59" s="6">
        <v>3930200</v>
      </c>
      <c r="E59" s="6">
        <v>3930200</v>
      </c>
      <c r="F59" s="6">
        <v>2947500</v>
      </c>
      <c r="G59" s="6">
        <v>2947500</v>
      </c>
      <c r="H59" s="6">
        <f t="shared" si="2"/>
        <v>0</v>
      </c>
      <c r="I59" s="6">
        <f t="shared" si="3"/>
        <v>100</v>
      </c>
    </row>
    <row r="60" spans="1:9" ht="54" x14ac:dyDescent="0.35">
      <c r="A60" s="5"/>
      <c r="B60" s="5">
        <v>41030000</v>
      </c>
      <c r="C60" s="8" t="s">
        <v>62</v>
      </c>
      <c r="D60" s="6">
        <v>30657100</v>
      </c>
      <c r="E60" s="6">
        <v>32393400</v>
      </c>
      <c r="F60" s="6">
        <v>23697800</v>
      </c>
      <c r="G60" s="6">
        <v>23697800</v>
      </c>
      <c r="H60" s="6">
        <f t="shared" si="2"/>
        <v>0</v>
      </c>
      <c r="I60" s="6">
        <f t="shared" si="3"/>
        <v>100</v>
      </c>
    </row>
    <row r="61" spans="1:9" ht="54" x14ac:dyDescent="0.35">
      <c r="A61" s="5"/>
      <c r="B61" s="5">
        <v>41033900</v>
      </c>
      <c r="C61" s="8" t="s">
        <v>63</v>
      </c>
      <c r="D61" s="6">
        <v>30657100</v>
      </c>
      <c r="E61" s="6">
        <v>30657100</v>
      </c>
      <c r="F61" s="6">
        <v>22555800</v>
      </c>
      <c r="G61" s="6">
        <v>22555800</v>
      </c>
      <c r="H61" s="6">
        <f t="shared" si="2"/>
        <v>0</v>
      </c>
      <c r="I61" s="6">
        <f t="shared" si="3"/>
        <v>100</v>
      </c>
    </row>
    <row r="62" spans="1:9" ht="108" x14ac:dyDescent="0.35">
      <c r="A62" s="5"/>
      <c r="B62" s="5">
        <v>41034500</v>
      </c>
      <c r="C62" s="8" t="s">
        <v>64</v>
      </c>
      <c r="D62" s="6">
        <v>0</v>
      </c>
      <c r="E62" s="6">
        <v>1736300</v>
      </c>
      <c r="F62" s="6">
        <v>1142000</v>
      </c>
      <c r="G62" s="6">
        <v>1142000</v>
      </c>
      <c r="H62" s="6">
        <f t="shared" si="2"/>
        <v>0</v>
      </c>
      <c r="I62" s="6">
        <f t="shared" si="3"/>
        <v>100</v>
      </c>
    </row>
    <row r="63" spans="1:9" ht="36" x14ac:dyDescent="0.35">
      <c r="A63" s="5"/>
      <c r="B63" s="5">
        <v>41040000</v>
      </c>
      <c r="C63" s="8" t="s">
        <v>65</v>
      </c>
      <c r="D63" s="6">
        <v>830990</v>
      </c>
      <c r="E63" s="6">
        <v>830990</v>
      </c>
      <c r="F63" s="6">
        <v>622800</v>
      </c>
      <c r="G63" s="6">
        <v>622800</v>
      </c>
      <c r="H63" s="6">
        <f t="shared" si="2"/>
        <v>0</v>
      </c>
      <c r="I63" s="6">
        <f t="shared" si="3"/>
        <v>100</v>
      </c>
    </row>
    <row r="64" spans="1:9" ht="162" x14ac:dyDescent="0.35">
      <c r="A64" s="5"/>
      <c r="B64" s="5">
        <v>41040200</v>
      </c>
      <c r="C64" s="8" t="s">
        <v>66</v>
      </c>
      <c r="D64" s="6">
        <v>830990</v>
      </c>
      <c r="E64" s="6">
        <v>830990</v>
      </c>
      <c r="F64" s="6">
        <v>622800</v>
      </c>
      <c r="G64" s="6">
        <v>622800</v>
      </c>
      <c r="H64" s="6">
        <f t="shared" si="2"/>
        <v>0</v>
      </c>
      <c r="I64" s="6">
        <f t="shared" si="3"/>
        <v>100</v>
      </c>
    </row>
    <row r="65" spans="1:9" ht="54" x14ac:dyDescent="0.35">
      <c r="A65" s="5"/>
      <c r="B65" s="5">
        <v>41050000</v>
      </c>
      <c r="C65" s="8" t="s">
        <v>67</v>
      </c>
      <c r="D65" s="6">
        <v>29688</v>
      </c>
      <c r="E65" s="6">
        <v>958591</v>
      </c>
      <c r="F65" s="6">
        <v>954482</v>
      </c>
      <c r="G65" s="6">
        <v>486482</v>
      </c>
      <c r="H65" s="6">
        <f t="shared" si="2"/>
        <v>-468000</v>
      </c>
      <c r="I65" s="6">
        <f t="shared" si="3"/>
        <v>50.968169122099738</v>
      </c>
    </row>
    <row r="66" spans="1:9" ht="144" x14ac:dyDescent="0.35">
      <c r="A66" s="5"/>
      <c r="B66" s="5">
        <v>41051200</v>
      </c>
      <c r="C66" s="8" t="s">
        <v>68</v>
      </c>
      <c r="D66" s="6">
        <v>29688</v>
      </c>
      <c r="E66" s="6">
        <v>29688</v>
      </c>
      <c r="F66" s="6">
        <v>25579</v>
      </c>
      <c r="G66" s="6">
        <v>25579</v>
      </c>
      <c r="H66" s="6">
        <f t="shared" si="2"/>
        <v>0</v>
      </c>
      <c r="I66" s="6">
        <f t="shared" si="3"/>
        <v>100</v>
      </c>
    </row>
    <row r="67" spans="1:9" ht="144" x14ac:dyDescent="0.35">
      <c r="A67" s="5"/>
      <c r="B67" s="5">
        <v>41051400</v>
      </c>
      <c r="C67" s="8" t="s">
        <v>69</v>
      </c>
      <c r="D67" s="6">
        <v>0</v>
      </c>
      <c r="E67" s="6">
        <v>460903</v>
      </c>
      <c r="F67" s="6">
        <v>460903</v>
      </c>
      <c r="G67" s="6">
        <v>460903</v>
      </c>
      <c r="H67" s="6">
        <f t="shared" si="2"/>
        <v>0</v>
      </c>
      <c r="I67" s="6">
        <f t="shared" si="3"/>
        <v>100</v>
      </c>
    </row>
    <row r="68" spans="1:9" ht="36" x14ac:dyDescent="0.35">
      <c r="A68" s="5"/>
      <c r="B68" s="5">
        <v>41053900</v>
      </c>
      <c r="C68" s="8" t="s">
        <v>70</v>
      </c>
      <c r="D68" s="6">
        <v>0</v>
      </c>
      <c r="E68" s="6">
        <v>468000</v>
      </c>
      <c r="F68" s="6">
        <v>468000</v>
      </c>
      <c r="G68" s="6">
        <v>0</v>
      </c>
      <c r="H68" s="6">
        <f t="shared" si="2"/>
        <v>-468000</v>
      </c>
      <c r="I68" s="6">
        <f t="shared" si="3"/>
        <v>0</v>
      </c>
    </row>
    <row r="69" spans="1:9" x14ac:dyDescent="0.35">
      <c r="A69" s="10" t="s">
        <v>71</v>
      </c>
      <c r="B69" s="11"/>
      <c r="C69" s="11"/>
      <c r="D69" s="7">
        <v>33116022</v>
      </c>
      <c r="E69" s="7">
        <v>34436022</v>
      </c>
      <c r="F69" s="7">
        <v>26768975</v>
      </c>
      <c r="G69" s="7">
        <v>28988291.25</v>
      </c>
      <c r="H69" s="7">
        <f t="shared" si="2"/>
        <v>2219316.25</v>
      </c>
      <c r="I69" s="7">
        <f t="shared" si="3"/>
        <v>108.29062842338939</v>
      </c>
    </row>
    <row r="70" spans="1:9" x14ac:dyDescent="0.35">
      <c r="A70" s="10" t="s">
        <v>72</v>
      </c>
      <c r="B70" s="11"/>
      <c r="C70" s="11"/>
      <c r="D70" s="7">
        <v>68564000</v>
      </c>
      <c r="E70" s="7">
        <v>72549203</v>
      </c>
      <c r="F70" s="7">
        <v>54991557</v>
      </c>
      <c r="G70" s="7">
        <v>56742873.25</v>
      </c>
      <c r="H70" s="7">
        <f t="shared" si="2"/>
        <v>1751316.25</v>
      </c>
      <c r="I70" s="7">
        <f t="shared" si="3"/>
        <v>103.18470024407564</v>
      </c>
    </row>
    <row r="72" spans="1:9" s="9" customFormat="1" x14ac:dyDescent="0.35">
      <c r="C72" s="9" t="s">
        <v>75</v>
      </c>
      <c r="G72" s="9" t="s">
        <v>76</v>
      </c>
    </row>
  </sheetData>
  <mergeCells count="8">
    <mergeCell ref="A69:C69"/>
    <mergeCell ref="A70:C70"/>
    <mergeCell ref="A2:L2"/>
    <mergeCell ref="A4:L4"/>
    <mergeCell ref="A6:A7"/>
    <mergeCell ref="B6:B7"/>
    <mergeCell ref="C6:C7"/>
    <mergeCell ref="D6:I6"/>
  </mergeCells>
  <pageMargins left="0.59055118110236227" right="0.59055118110236227" top="0.39370078740157483" bottom="0.39370078740157483" header="0" footer="0"/>
  <pageSetup paperSize="9" scale="65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2021-11-09T07:39:55Z</cp:lastPrinted>
  <dcterms:created xsi:type="dcterms:W3CDTF">2021-10-18T06:54:08Z</dcterms:created>
  <dcterms:modified xsi:type="dcterms:W3CDTF">2021-11-09T07:40:06Z</dcterms:modified>
</cp:coreProperties>
</file>