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928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140" i="1" l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</calcChain>
</file>

<file path=xl/sharedStrings.xml><?xml version="1.0" encoding="utf-8"?>
<sst xmlns="http://schemas.openxmlformats.org/spreadsheetml/2006/main" count="292" uniqueCount="123">
  <si>
    <t>отг с. Городище</t>
  </si>
  <si>
    <t>Аналіз фінансування установ на 30.06.2021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</si>
  <si>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</si>
  <si>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</si>
  <si>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</si>
  <si>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</si>
  <si>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</si>
  <si>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</si>
  <si>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</si>
  <si>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</si>
  <si>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</si>
  <si>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</si>
  <si>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</si>
  <si>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</si>
  <si>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</si>
  <si>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</si>
  <si>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</si>
  <si>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</si>
  <si>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</si>
  <si>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</si>
  <si>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</si>
  <si>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</si>
  <si>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</si>
  <si>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</si>
  <si>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</si>
  <si>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</si>
  <si>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</si>
  <si>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</si>
  <si>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</si>
  <si>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</si>
  <si>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</si>
  <si>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</si>
  <si>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</si>
  <si>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</si>
  <si>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</si>
  <si>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</si>
  <si>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</si>
  <si>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</si>
  <si>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</si>
  <si>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</si>
  <si>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</si>
  <si>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</si>
  <si>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</si>
  <si>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</si>
  <si>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</si>
  <si>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</si>
  <si>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</si>
  <si>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</si>
  <si>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</t>
  </si>
  <si>
    <t>2271</t>
  </si>
  <si>
    <t>Оплата теплопостачання</t>
  </si>
  <si>
    <t>1031</t>
  </si>
  <si>
    <t>1061</t>
  </si>
  <si>
    <t>1080</t>
  </si>
  <si>
    <t>Надання спеціальної освіти мистецькими школами</t>
  </si>
  <si>
    <t>1141</t>
  </si>
  <si>
    <t>Забезпечення діяльності інших закладів у сфері освіти</t>
  </si>
  <si>
    <t>2282</t>
  </si>
  <si>
    <t>Окремі заходи по реалізації державних (регіональних) програм, не віднесені до заходів розвитку</t>
  </si>
  <si>
    <t>1142</t>
  </si>
  <si>
    <t>Інші програми та заходи у сфері освіти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</si>
  <si>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</si>
  <si>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</si>
  <si>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</si>
  <si>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</si>
  <si>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Первинна медична допомога населенню, що надається центрами первинної медичної (медико-санітарної) допомоги</t>
  </si>
  <si>
    <t>2610</t>
  </si>
  <si>
    <t>Субсидії та поточні трансферти підприємствам (установам, організаціям)</t>
  </si>
  <si>
    <t>2152</t>
  </si>
  <si>
    <t>Інші програми та заходи у сфері охорони здоров`я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</si>
  <si>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</si>
  <si>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</si>
  <si>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</si>
  <si>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</si>
  <si>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2730</t>
  </si>
  <si>
    <t>Інші виплати населенню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</si>
  <si>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</si>
  <si>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</si>
  <si>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</si>
  <si>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</si>
  <si>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</si>
  <si>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</si>
  <si>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</si>
  <si>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</si>
  <si>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</si>
  <si>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</si>
  <si>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</si>
  <si>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</si>
  <si>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</si>
  <si>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</si>
  <si>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</si>
  <si>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</si>
  <si>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</si>
  <si>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</si>
  <si>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7110</t>
  </si>
  <si>
    <t>Реалізація програм в галузі сільського господарства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</si>
  <si>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</si>
  <si>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</si>
  <si>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</si>
  <si>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</si>
  <si>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</si>
  <si>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</si>
  <si>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</si>
  <si>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</si>
  <si>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</si>
  <si>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</si>
  <si>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</si>
  <si>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пожежної охорони</t>
  </si>
  <si>
    <t>8710</t>
  </si>
  <si>
    <t>Резервний фонд місцевого бюджету</t>
  </si>
  <si>
    <t>9000</t>
  </si>
  <si>
    <t>Нерозподілені видатки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</si>
  <si>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</si>
  <si>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</si>
  <si>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</si>
  <si>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</si>
  <si>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</si>
  <si>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</si>
  <si>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</si>
  <si>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</si>
  <si>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Начальник фінансового відділу</t>
  </si>
  <si>
    <t>Іванна ВОРОБЕЙ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</si>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</sst>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tabSelected="1" view="pageLayout" topLeftCell="H1" zoomScaleNormal="100" workbookViewId="0">
      <selection activeCell="T5" sqref="T5"/>
    </sheetView>
  </sheetViews>
  <sheetFormatPr defaultRowHeight="12.75" x14ac:dyDescent="0.2"/>
  <cols>
    <col min="1" max="1" width="10.7109375" customWidth="1"/>
    <col min="2" max="2" width="50.7109375" customWidth="1"/>
    <col min="3" max="16" width="15.7109375" customWidth="1"/>
  </cols>
  <sheetData>
    <row r="1" spans="1:16" x14ac:dyDescent="0.2">
      <c r="A1" t="s">
        <v>0</v>
      </c>
      <c r="P1" t="s">
        <v>122</v>
      </c>
    </row>
    <row r="2" spans="1:16" ht="18.75" x14ac:dyDescent="0.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6" x14ac:dyDescent="0.2">
      <c r="L4" s="1"/>
    </row>
    <row r="5" spans="1:16" s="2" customFormat="1" ht="5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</row>
    <row r="6" spans="1:16" ht="51" x14ac:dyDescent="0.2">
      <c r="A6" s="5" t="s">
        <v>19</v>
      </c>
      <c r="B6" s="6" t="s">
        <v>20</v>
      </c>
      <c r="C6" s="7">
        <v>9385914</v>
      </c>
      <c r="D6" s="7">
        <v>9623914</v>
      </c>
      <c r="E6" s="7">
        <v>4716500</v>
      </c>
      <c r="F6" s="7">
        <v>4623633.4700000007</v>
      </c>
      <c r="G6" s="7">
        <v>0</v>
      </c>
      <c r="H6" s="7">
        <v>4623545.9700000007</v>
      </c>
      <c r="I6" s="7">
        <v>87.5</v>
      </c>
      <c r="J6" s="7">
        <v>0</v>
      </c>
      <c r="K6" s="7">
        <f t="shared" ref="K6:K37" si="0">E6-F6</f>
        <v>92866.529999999329</v>
      </c>
      <c r="L6" s="7">
        <f t="shared" ref="L6:L37" si="1">D6-F6</f>
        <v>5000280.5299999993</v>
      </c>
      <c r="M6" s="7">
        <f t="shared" ref="M6:M37" si="2">IF(E6=0,0,(F6/E6)*100)</f>
        <v>98.031028728930366</v>
      </c>
      <c r="N6" s="7">
        <f t="shared" ref="N6:N37" si="3">D6-H6</f>
        <v>5000368.0299999993</v>
      </c>
      <c r="O6" s="7">
        <f t="shared" ref="O6:O37" si="4">E6-H6</f>
        <v>92954.029999999329</v>
      </c>
      <c r="P6" s="7">
        <f t="shared" ref="P6:P37" si="5">IF(E6=0,0,(H6/E6)*100)</f>
        <v>98.029173539701063</v>
      </c>
    </row>
    <row r="7" spans="1:16" x14ac:dyDescent="0.2">
      <c r="A7" s="8" t="s">
        <v>21</v>
      </c>
      <c r="B7" s="9" t="s">
        <v>22</v>
      </c>
      <c r="C7" s="10">
        <v>7200000</v>
      </c>
      <c r="D7" s="10">
        <v>7200000</v>
      </c>
      <c r="E7" s="10">
        <v>3470000</v>
      </c>
      <c r="F7" s="10">
        <v>3459538.9</v>
      </c>
      <c r="G7" s="10">
        <v>0</v>
      </c>
      <c r="H7" s="10">
        <v>3459538.9</v>
      </c>
      <c r="I7" s="10">
        <v>0</v>
      </c>
      <c r="J7" s="10">
        <v>0</v>
      </c>
      <c r="K7" s="10">
        <f t="shared" si="0"/>
        <v>10461.100000000093</v>
      </c>
      <c r="L7" s="10">
        <f t="shared" si="1"/>
        <v>3740461.1</v>
      </c>
      <c r="M7" s="10">
        <f t="shared" si="2"/>
        <v>99.6985273775216</v>
      </c>
      <c r="N7" s="10">
        <f t="shared" si="3"/>
        <v>3740461.1</v>
      </c>
      <c r="O7" s="10">
        <f t="shared" si="4"/>
        <v>10461.100000000093</v>
      </c>
      <c r="P7" s="10">
        <f t="shared" si="5"/>
        <v>99.6985273775216</v>
      </c>
    </row>
    <row r="8" spans="1:16" x14ac:dyDescent="0.2">
      <c r="A8" s="8" t="s">
        <v>23</v>
      </c>
      <c r="B8" s="9" t="s">
        <v>24</v>
      </c>
      <c r="C8" s="10">
        <v>1598000</v>
      </c>
      <c r="D8" s="10">
        <v>1598000</v>
      </c>
      <c r="E8" s="10">
        <v>752000</v>
      </c>
      <c r="F8" s="10">
        <v>747096.02</v>
      </c>
      <c r="G8" s="10">
        <v>0</v>
      </c>
      <c r="H8" s="10">
        <v>747096.02</v>
      </c>
      <c r="I8" s="10">
        <v>0</v>
      </c>
      <c r="J8" s="10">
        <v>0</v>
      </c>
      <c r="K8" s="10">
        <f t="shared" si="0"/>
        <v>4903.9799999999814</v>
      </c>
      <c r="L8" s="10">
        <f t="shared" si="1"/>
        <v>850903.98</v>
      </c>
      <c r="M8" s="10">
        <f t="shared" si="2"/>
        <v>99.347875000000002</v>
      </c>
      <c r="N8" s="10">
        <f t="shared" si="3"/>
        <v>850903.98</v>
      </c>
      <c r="O8" s="10">
        <f t="shared" si="4"/>
        <v>4903.9799999999814</v>
      </c>
      <c r="P8" s="10">
        <f t="shared" si="5"/>
        <v>99.347875000000002</v>
      </c>
    </row>
    <row r="9" spans="1:16" x14ac:dyDescent="0.2">
      <c r="A9" s="8" t="s">
        <v>25</v>
      </c>
      <c r="B9" s="9" t="s">
        <v>26</v>
      </c>
      <c r="C9" s="10">
        <v>239314</v>
      </c>
      <c r="D9" s="10">
        <v>254314</v>
      </c>
      <c r="E9" s="10">
        <v>129900</v>
      </c>
      <c r="F9" s="10">
        <v>90900.98</v>
      </c>
      <c r="G9" s="10">
        <v>0</v>
      </c>
      <c r="H9" s="10">
        <v>90900.98</v>
      </c>
      <c r="I9" s="10">
        <v>0</v>
      </c>
      <c r="J9" s="10">
        <v>0</v>
      </c>
      <c r="K9" s="10">
        <f t="shared" si="0"/>
        <v>38999.020000000004</v>
      </c>
      <c r="L9" s="10">
        <f t="shared" si="1"/>
        <v>163413.02000000002</v>
      </c>
      <c r="M9" s="10">
        <f t="shared" si="2"/>
        <v>69.977659738260201</v>
      </c>
      <c r="N9" s="10">
        <f t="shared" si="3"/>
        <v>163413.02000000002</v>
      </c>
      <c r="O9" s="10">
        <f t="shared" si="4"/>
        <v>38999.020000000004</v>
      </c>
      <c r="P9" s="10">
        <f t="shared" si="5"/>
        <v>69.977659738260201</v>
      </c>
    </row>
    <row r="10" spans="1:16" x14ac:dyDescent="0.2">
      <c r="A10" s="8" t="s">
        <v>27</v>
      </c>
      <c r="B10" s="9" t="s">
        <v>28</v>
      </c>
      <c r="C10" s="10">
        <v>175000</v>
      </c>
      <c r="D10" s="10">
        <v>322000</v>
      </c>
      <c r="E10" s="10">
        <v>237000</v>
      </c>
      <c r="F10" s="10">
        <v>210287.89</v>
      </c>
      <c r="G10" s="10">
        <v>0</v>
      </c>
      <c r="H10" s="10">
        <v>210287.89</v>
      </c>
      <c r="I10" s="10">
        <v>0</v>
      </c>
      <c r="J10" s="10">
        <v>0</v>
      </c>
      <c r="K10" s="10">
        <f t="shared" si="0"/>
        <v>26712.109999999986</v>
      </c>
      <c r="L10" s="10">
        <f t="shared" si="1"/>
        <v>111712.10999999999</v>
      </c>
      <c r="M10" s="10">
        <f t="shared" si="2"/>
        <v>88.729067510548532</v>
      </c>
      <c r="N10" s="10">
        <f t="shared" si="3"/>
        <v>111712.10999999999</v>
      </c>
      <c r="O10" s="10">
        <f t="shared" si="4"/>
        <v>26712.109999999986</v>
      </c>
      <c r="P10" s="10">
        <f t="shared" si="5"/>
        <v>88.729067510548532</v>
      </c>
    </row>
    <row r="11" spans="1:16" x14ac:dyDescent="0.2">
      <c r="A11" s="8" t="s">
        <v>29</v>
      </c>
      <c r="B11" s="9" t="s">
        <v>30</v>
      </c>
      <c r="C11" s="10">
        <v>5000</v>
      </c>
      <c r="D11" s="10">
        <v>5000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0"/>
        <v>0</v>
      </c>
      <c r="L11" s="10">
        <f t="shared" si="1"/>
        <v>5000</v>
      </c>
      <c r="M11" s="10">
        <f t="shared" si="2"/>
        <v>0</v>
      </c>
      <c r="N11" s="10">
        <f t="shared" si="3"/>
        <v>5000</v>
      </c>
      <c r="O11" s="10">
        <f t="shared" si="4"/>
        <v>0</v>
      </c>
      <c r="P11" s="10">
        <f t="shared" si="5"/>
        <v>0</v>
      </c>
    </row>
    <row r="12" spans="1:16" x14ac:dyDescent="0.2">
      <c r="A12" s="8" t="s">
        <v>31</v>
      </c>
      <c r="B12" s="9" t="s">
        <v>32</v>
      </c>
      <c r="C12" s="10">
        <v>64000</v>
      </c>
      <c r="D12" s="10">
        <v>64000</v>
      </c>
      <c r="E12" s="10">
        <v>49000</v>
      </c>
      <c r="F12" s="10">
        <v>47934.41</v>
      </c>
      <c r="G12" s="10">
        <v>0</v>
      </c>
      <c r="H12" s="10">
        <v>47846.91</v>
      </c>
      <c r="I12" s="10">
        <v>87.5</v>
      </c>
      <c r="J12" s="10">
        <v>0</v>
      </c>
      <c r="K12" s="10">
        <f t="shared" si="0"/>
        <v>1065.5899999999965</v>
      </c>
      <c r="L12" s="10">
        <f t="shared" si="1"/>
        <v>16065.589999999997</v>
      </c>
      <c r="M12" s="10">
        <f t="shared" si="2"/>
        <v>97.825326530612259</v>
      </c>
      <c r="N12" s="10">
        <f t="shared" si="3"/>
        <v>16153.089999999997</v>
      </c>
      <c r="O12" s="10">
        <f t="shared" si="4"/>
        <v>1153.0899999999965</v>
      </c>
      <c r="P12" s="10">
        <f t="shared" si="5"/>
        <v>97.646755102040828</v>
      </c>
    </row>
    <row r="13" spans="1:16" x14ac:dyDescent="0.2">
      <c r="A13" s="8" t="s">
        <v>33</v>
      </c>
      <c r="B13" s="9" t="s">
        <v>34</v>
      </c>
      <c r="C13" s="10">
        <v>60000</v>
      </c>
      <c r="D13" s="10">
        <v>136000</v>
      </c>
      <c r="E13" s="10">
        <v>65900</v>
      </c>
      <c r="F13" s="10">
        <v>60574.23</v>
      </c>
      <c r="G13" s="10">
        <v>0</v>
      </c>
      <c r="H13" s="10">
        <v>60574.23</v>
      </c>
      <c r="I13" s="10">
        <v>0</v>
      </c>
      <c r="J13" s="10">
        <v>0</v>
      </c>
      <c r="K13" s="10">
        <f t="shared" si="0"/>
        <v>5325.7699999999968</v>
      </c>
      <c r="L13" s="10">
        <f t="shared" si="1"/>
        <v>75425.76999999999</v>
      </c>
      <c r="M13" s="10">
        <f t="shared" si="2"/>
        <v>91.918406676783007</v>
      </c>
      <c r="N13" s="10">
        <f t="shared" si="3"/>
        <v>75425.76999999999</v>
      </c>
      <c r="O13" s="10">
        <f t="shared" si="4"/>
        <v>5325.7699999999968</v>
      </c>
      <c r="P13" s="10">
        <f t="shared" si="5"/>
        <v>91.918406676783007</v>
      </c>
    </row>
    <row r="14" spans="1:16" x14ac:dyDescent="0.2">
      <c r="A14" s="8" t="s">
        <v>35</v>
      </c>
      <c r="B14" s="9" t="s">
        <v>36</v>
      </c>
      <c r="C14" s="10">
        <v>35200</v>
      </c>
      <c r="D14" s="10">
        <v>35200</v>
      </c>
      <c r="E14" s="10">
        <v>5300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5300</v>
      </c>
      <c r="L14" s="10">
        <f t="shared" si="1"/>
        <v>35200</v>
      </c>
      <c r="M14" s="10">
        <f t="shared" si="2"/>
        <v>0</v>
      </c>
      <c r="N14" s="10">
        <f t="shared" si="3"/>
        <v>35200</v>
      </c>
      <c r="O14" s="10">
        <f t="shared" si="4"/>
        <v>5300</v>
      </c>
      <c r="P14" s="10">
        <f t="shared" si="5"/>
        <v>0</v>
      </c>
    </row>
    <row r="15" spans="1:16" x14ac:dyDescent="0.2">
      <c r="A15" s="8" t="s">
        <v>37</v>
      </c>
      <c r="B15" s="9" t="s">
        <v>38</v>
      </c>
      <c r="C15" s="10">
        <v>9400</v>
      </c>
      <c r="D15" s="10">
        <v>9400</v>
      </c>
      <c r="E15" s="10">
        <v>7400</v>
      </c>
      <c r="F15" s="10">
        <v>7301.04</v>
      </c>
      <c r="G15" s="10">
        <v>0</v>
      </c>
      <c r="H15" s="10">
        <v>7301.04</v>
      </c>
      <c r="I15" s="10">
        <v>0</v>
      </c>
      <c r="J15" s="10">
        <v>0</v>
      </c>
      <c r="K15" s="10">
        <f t="shared" si="0"/>
        <v>98.960000000000036</v>
      </c>
      <c r="L15" s="10">
        <f t="shared" si="1"/>
        <v>2098.96</v>
      </c>
      <c r="M15" s="10">
        <f t="shared" si="2"/>
        <v>98.662702702702703</v>
      </c>
      <c r="N15" s="10">
        <f t="shared" si="3"/>
        <v>2098.96</v>
      </c>
      <c r="O15" s="10">
        <f t="shared" si="4"/>
        <v>98.960000000000036</v>
      </c>
      <c r="P15" s="10">
        <f t="shared" si="5"/>
        <v>98.662702702702703</v>
      </c>
    </row>
    <row r="16" spans="1:16" ht="25.5" x14ac:dyDescent="0.2">
      <c r="A16" s="5" t="s">
        <v>39</v>
      </c>
      <c r="B16" s="6" t="s">
        <v>40</v>
      </c>
      <c r="C16" s="7">
        <v>790000</v>
      </c>
      <c r="D16" s="7">
        <v>740000</v>
      </c>
      <c r="E16" s="7">
        <v>341000</v>
      </c>
      <c r="F16" s="7">
        <v>284930.70999999996</v>
      </c>
      <c r="G16" s="7">
        <v>0</v>
      </c>
      <c r="H16" s="7">
        <v>284930.70999999996</v>
      </c>
      <c r="I16" s="7">
        <v>0</v>
      </c>
      <c r="J16" s="7">
        <v>0</v>
      </c>
      <c r="K16" s="7">
        <f t="shared" si="0"/>
        <v>56069.290000000037</v>
      </c>
      <c r="L16" s="7">
        <f t="shared" si="1"/>
        <v>455069.29000000004</v>
      </c>
      <c r="M16" s="7">
        <f t="shared" si="2"/>
        <v>83.557392961876815</v>
      </c>
      <c r="N16" s="7">
        <f t="shared" si="3"/>
        <v>455069.29000000004</v>
      </c>
      <c r="O16" s="7">
        <f t="shared" si="4"/>
        <v>56069.290000000037</v>
      </c>
      <c r="P16" s="7">
        <f t="shared" si="5"/>
        <v>83.557392961876815</v>
      </c>
    </row>
    <row r="17" spans="1:16" x14ac:dyDescent="0.2">
      <c r="A17" s="8" t="s">
        <v>21</v>
      </c>
      <c r="B17" s="9" t="s">
        <v>22</v>
      </c>
      <c r="C17" s="10">
        <v>570000</v>
      </c>
      <c r="D17" s="10">
        <v>520000</v>
      </c>
      <c r="E17" s="10">
        <v>239000</v>
      </c>
      <c r="F17" s="10">
        <v>225601.32</v>
      </c>
      <c r="G17" s="10">
        <v>0</v>
      </c>
      <c r="H17" s="10">
        <v>225601.32</v>
      </c>
      <c r="I17" s="10">
        <v>0</v>
      </c>
      <c r="J17" s="10">
        <v>0</v>
      </c>
      <c r="K17" s="10">
        <f t="shared" si="0"/>
        <v>13398.679999999993</v>
      </c>
      <c r="L17" s="10">
        <f t="shared" si="1"/>
        <v>294398.68</v>
      </c>
      <c r="M17" s="10">
        <f t="shared" si="2"/>
        <v>94.393857740585773</v>
      </c>
      <c r="N17" s="10">
        <f t="shared" si="3"/>
        <v>294398.68</v>
      </c>
      <c r="O17" s="10">
        <f t="shared" si="4"/>
        <v>13398.679999999993</v>
      </c>
      <c r="P17" s="10">
        <f t="shared" si="5"/>
        <v>94.393857740585773</v>
      </c>
    </row>
    <row r="18" spans="1:16" x14ac:dyDescent="0.2">
      <c r="A18" s="8" t="s">
        <v>23</v>
      </c>
      <c r="B18" s="9" t="s">
        <v>24</v>
      </c>
      <c r="C18" s="10">
        <v>130000</v>
      </c>
      <c r="D18" s="10">
        <v>130000</v>
      </c>
      <c r="E18" s="10">
        <v>66000</v>
      </c>
      <c r="F18" s="10">
        <v>39178.03</v>
      </c>
      <c r="G18" s="10">
        <v>0</v>
      </c>
      <c r="H18" s="10">
        <v>39178.03</v>
      </c>
      <c r="I18" s="10">
        <v>0</v>
      </c>
      <c r="J18" s="10">
        <v>0</v>
      </c>
      <c r="K18" s="10">
        <f t="shared" si="0"/>
        <v>26821.97</v>
      </c>
      <c r="L18" s="10">
        <f t="shared" si="1"/>
        <v>90821.97</v>
      </c>
      <c r="M18" s="10">
        <f t="shared" si="2"/>
        <v>59.36065151515151</v>
      </c>
      <c r="N18" s="10">
        <f t="shared" si="3"/>
        <v>90821.97</v>
      </c>
      <c r="O18" s="10">
        <f t="shared" si="4"/>
        <v>26821.97</v>
      </c>
      <c r="P18" s="10">
        <f t="shared" si="5"/>
        <v>59.36065151515151</v>
      </c>
    </row>
    <row r="19" spans="1:16" x14ac:dyDescent="0.2">
      <c r="A19" s="8" t="s">
        <v>25</v>
      </c>
      <c r="B19" s="9" t="s">
        <v>26</v>
      </c>
      <c r="C19" s="10">
        <v>45000</v>
      </c>
      <c r="D19" s="10">
        <v>45000</v>
      </c>
      <c r="E19" s="10">
        <v>18000</v>
      </c>
      <c r="F19" s="10">
        <v>9081.36</v>
      </c>
      <c r="G19" s="10">
        <v>0</v>
      </c>
      <c r="H19" s="10">
        <v>9081.36</v>
      </c>
      <c r="I19" s="10">
        <v>0</v>
      </c>
      <c r="J19" s="10">
        <v>0</v>
      </c>
      <c r="K19" s="10">
        <f t="shared" si="0"/>
        <v>8918.64</v>
      </c>
      <c r="L19" s="10">
        <f t="shared" si="1"/>
        <v>35918.639999999999</v>
      </c>
      <c r="M19" s="10">
        <f t="shared" si="2"/>
        <v>50.452000000000005</v>
      </c>
      <c r="N19" s="10">
        <f t="shared" si="3"/>
        <v>35918.639999999999</v>
      </c>
      <c r="O19" s="10">
        <f t="shared" si="4"/>
        <v>8918.64</v>
      </c>
      <c r="P19" s="10">
        <f t="shared" si="5"/>
        <v>50.452000000000005</v>
      </c>
    </row>
    <row r="20" spans="1:16" x14ac:dyDescent="0.2">
      <c r="A20" s="8" t="s">
        <v>27</v>
      </c>
      <c r="B20" s="9" t="s">
        <v>28</v>
      </c>
      <c r="C20" s="10">
        <v>45000</v>
      </c>
      <c r="D20" s="10">
        <v>45000</v>
      </c>
      <c r="E20" s="10">
        <v>18000</v>
      </c>
      <c r="F20" s="10">
        <v>11070</v>
      </c>
      <c r="G20" s="10">
        <v>0</v>
      </c>
      <c r="H20" s="10">
        <v>11070</v>
      </c>
      <c r="I20" s="10">
        <v>0</v>
      </c>
      <c r="J20" s="10">
        <v>0</v>
      </c>
      <c r="K20" s="10">
        <f t="shared" si="0"/>
        <v>6930</v>
      </c>
      <c r="L20" s="10">
        <f t="shared" si="1"/>
        <v>33930</v>
      </c>
      <c r="M20" s="10">
        <f t="shared" si="2"/>
        <v>61.5</v>
      </c>
      <c r="N20" s="10">
        <f t="shared" si="3"/>
        <v>33930</v>
      </c>
      <c r="O20" s="10">
        <f t="shared" si="4"/>
        <v>6930</v>
      </c>
      <c r="P20" s="10">
        <f t="shared" si="5"/>
        <v>61.5</v>
      </c>
    </row>
    <row r="21" spans="1:16" x14ac:dyDescent="0.2">
      <c r="A21" s="5" t="s">
        <v>41</v>
      </c>
      <c r="B21" s="6" t="s">
        <v>42</v>
      </c>
      <c r="C21" s="7">
        <v>6009200</v>
      </c>
      <c r="D21" s="7">
        <v>6102700</v>
      </c>
      <c r="E21" s="7">
        <v>3404000</v>
      </c>
      <c r="F21" s="7">
        <v>3350964.97</v>
      </c>
      <c r="G21" s="7">
        <v>0</v>
      </c>
      <c r="H21" s="7">
        <v>3350964.97</v>
      </c>
      <c r="I21" s="7">
        <v>0</v>
      </c>
      <c r="J21" s="7">
        <v>0</v>
      </c>
      <c r="K21" s="7">
        <f t="shared" si="0"/>
        <v>53035.029999999795</v>
      </c>
      <c r="L21" s="7">
        <f t="shared" si="1"/>
        <v>2751735.03</v>
      </c>
      <c r="M21" s="7">
        <f t="shared" si="2"/>
        <v>98.441979142185659</v>
      </c>
      <c r="N21" s="7">
        <f t="shared" si="3"/>
        <v>2751735.03</v>
      </c>
      <c r="O21" s="7">
        <f t="shared" si="4"/>
        <v>53035.029999999795</v>
      </c>
      <c r="P21" s="7">
        <f t="shared" si="5"/>
        <v>98.441979142185659</v>
      </c>
    </row>
    <row r="22" spans="1:16" x14ac:dyDescent="0.2">
      <c r="A22" s="8" t="s">
        <v>21</v>
      </c>
      <c r="B22" s="9" t="s">
        <v>22</v>
      </c>
      <c r="C22" s="10">
        <v>4000000</v>
      </c>
      <c r="D22" s="10">
        <v>4000000</v>
      </c>
      <c r="E22" s="10">
        <v>2300000</v>
      </c>
      <c r="F22" s="10">
        <v>2296885.75</v>
      </c>
      <c r="G22" s="10">
        <v>0</v>
      </c>
      <c r="H22" s="10">
        <v>2296885.75</v>
      </c>
      <c r="I22" s="10">
        <v>0</v>
      </c>
      <c r="J22" s="10">
        <v>0</v>
      </c>
      <c r="K22" s="10">
        <f t="shared" si="0"/>
        <v>3114.25</v>
      </c>
      <c r="L22" s="10">
        <f t="shared" si="1"/>
        <v>1703114.25</v>
      </c>
      <c r="M22" s="10">
        <f t="shared" si="2"/>
        <v>99.86459782608695</v>
      </c>
      <c r="N22" s="10">
        <f t="shared" si="3"/>
        <v>1703114.25</v>
      </c>
      <c r="O22" s="10">
        <f t="shared" si="4"/>
        <v>3114.25</v>
      </c>
      <c r="P22" s="10">
        <f t="shared" si="5"/>
        <v>99.86459782608695</v>
      </c>
    </row>
    <row r="23" spans="1:16" x14ac:dyDescent="0.2">
      <c r="A23" s="8" t="s">
        <v>23</v>
      </c>
      <c r="B23" s="9" t="s">
        <v>24</v>
      </c>
      <c r="C23" s="10">
        <v>900000</v>
      </c>
      <c r="D23" s="10">
        <v>900000</v>
      </c>
      <c r="E23" s="10">
        <v>530000</v>
      </c>
      <c r="F23" s="10">
        <v>527841.31000000006</v>
      </c>
      <c r="G23" s="10">
        <v>0</v>
      </c>
      <c r="H23" s="10">
        <v>527841.31000000006</v>
      </c>
      <c r="I23" s="10">
        <v>0</v>
      </c>
      <c r="J23" s="10">
        <v>0</v>
      </c>
      <c r="K23" s="10">
        <f t="shared" si="0"/>
        <v>2158.6899999999441</v>
      </c>
      <c r="L23" s="10">
        <f t="shared" si="1"/>
        <v>372158.68999999994</v>
      </c>
      <c r="M23" s="10">
        <f t="shared" si="2"/>
        <v>99.592700000000008</v>
      </c>
      <c r="N23" s="10">
        <f t="shared" si="3"/>
        <v>372158.68999999994</v>
      </c>
      <c r="O23" s="10">
        <f t="shared" si="4"/>
        <v>2158.6899999999441</v>
      </c>
      <c r="P23" s="10">
        <f t="shared" si="5"/>
        <v>99.592700000000008</v>
      </c>
    </row>
    <row r="24" spans="1:16" x14ac:dyDescent="0.2">
      <c r="A24" s="8" t="s">
        <v>25</v>
      </c>
      <c r="B24" s="9" t="s">
        <v>26</v>
      </c>
      <c r="C24" s="10">
        <v>100000</v>
      </c>
      <c r="D24" s="10">
        <v>86500</v>
      </c>
      <c r="E24" s="10">
        <v>48500</v>
      </c>
      <c r="F24" s="10">
        <v>39783.81</v>
      </c>
      <c r="G24" s="10">
        <v>0</v>
      </c>
      <c r="H24" s="10">
        <v>39783.81</v>
      </c>
      <c r="I24" s="10">
        <v>0</v>
      </c>
      <c r="J24" s="10">
        <v>0</v>
      </c>
      <c r="K24" s="10">
        <f t="shared" si="0"/>
        <v>8716.1900000000023</v>
      </c>
      <c r="L24" s="10">
        <f t="shared" si="1"/>
        <v>46716.19</v>
      </c>
      <c r="M24" s="10">
        <f t="shared" si="2"/>
        <v>82.028474226804121</v>
      </c>
      <c r="N24" s="10">
        <f t="shared" si="3"/>
        <v>46716.19</v>
      </c>
      <c r="O24" s="10">
        <f t="shared" si="4"/>
        <v>8716.1900000000023</v>
      </c>
      <c r="P24" s="10">
        <f t="shared" si="5"/>
        <v>82.028474226804121</v>
      </c>
    </row>
    <row r="25" spans="1:16" x14ac:dyDescent="0.2">
      <c r="A25" s="8" t="s">
        <v>43</v>
      </c>
      <c r="B25" s="9" t="s">
        <v>44</v>
      </c>
      <c r="C25" s="10">
        <v>10000</v>
      </c>
      <c r="D25" s="10">
        <v>10000</v>
      </c>
      <c r="E25" s="10">
        <v>3000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0"/>
        <v>3000</v>
      </c>
      <c r="L25" s="10">
        <f t="shared" si="1"/>
        <v>10000</v>
      </c>
      <c r="M25" s="10">
        <f t="shared" si="2"/>
        <v>0</v>
      </c>
      <c r="N25" s="10">
        <f t="shared" si="3"/>
        <v>10000</v>
      </c>
      <c r="O25" s="10">
        <f t="shared" si="4"/>
        <v>3000</v>
      </c>
      <c r="P25" s="10">
        <f t="shared" si="5"/>
        <v>0</v>
      </c>
    </row>
    <row r="26" spans="1:16" x14ac:dyDescent="0.2">
      <c r="A26" s="8" t="s">
        <v>45</v>
      </c>
      <c r="B26" s="9" t="s">
        <v>46</v>
      </c>
      <c r="C26" s="10">
        <v>500000</v>
      </c>
      <c r="D26" s="10">
        <v>500000</v>
      </c>
      <c r="E26" s="10">
        <v>134000</v>
      </c>
      <c r="F26" s="10">
        <v>110818.76</v>
      </c>
      <c r="G26" s="10">
        <v>0</v>
      </c>
      <c r="H26" s="10">
        <v>110818.76</v>
      </c>
      <c r="I26" s="10">
        <v>0</v>
      </c>
      <c r="J26" s="10">
        <v>0</v>
      </c>
      <c r="K26" s="10">
        <f t="shared" si="0"/>
        <v>23181.240000000005</v>
      </c>
      <c r="L26" s="10">
        <f t="shared" si="1"/>
        <v>389181.24</v>
      </c>
      <c r="M26" s="10">
        <f t="shared" si="2"/>
        <v>82.700567164179091</v>
      </c>
      <c r="N26" s="10">
        <f t="shared" si="3"/>
        <v>389181.24</v>
      </c>
      <c r="O26" s="10">
        <f t="shared" si="4"/>
        <v>23181.240000000005</v>
      </c>
      <c r="P26" s="10">
        <f t="shared" si="5"/>
        <v>82.700567164179091</v>
      </c>
    </row>
    <row r="27" spans="1:16" x14ac:dyDescent="0.2">
      <c r="A27" s="8" t="s">
        <v>27</v>
      </c>
      <c r="B27" s="9" t="s">
        <v>28</v>
      </c>
      <c r="C27" s="10">
        <v>100000</v>
      </c>
      <c r="D27" s="10">
        <v>121000</v>
      </c>
      <c r="E27" s="10">
        <v>83000</v>
      </c>
      <c r="F27" s="10">
        <v>75398.17</v>
      </c>
      <c r="G27" s="10">
        <v>0</v>
      </c>
      <c r="H27" s="10">
        <v>75398.17</v>
      </c>
      <c r="I27" s="10">
        <v>0</v>
      </c>
      <c r="J27" s="10">
        <v>0</v>
      </c>
      <c r="K27" s="10">
        <f t="shared" si="0"/>
        <v>7601.8300000000017</v>
      </c>
      <c r="L27" s="10">
        <f t="shared" si="1"/>
        <v>45601.83</v>
      </c>
      <c r="M27" s="10">
        <f t="shared" si="2"/>
        <v>90.841168674698793</v>
      </c>
      <c r="N27" s="10">
        <f t="shared" si="3"/>
        <v>45601.83</v>
      </c>
      <c r="O27" s="10">
        <f t="shared" si="4"/>
        <v>7601.8300000000017</v>
      </c>
      <c r="P27" s="10">
        <f t="shared" si="5"/>
        <v>90.841168674698793</v>
      </c>
    </row>
    <row r="28" spans="1:16" x14ac:dyDescent="0.2">
      <c r="A28" s="8" t="s">
        <v>29</v>
      </c>
      <c r="B28" s="9" t="s">
        <v>30</v>
      </c>
      <c r="C28" s="10">
        <v>5600</v>
      </c>
      <c r="D28" s="10">
        <v>5600</v>
      </c>
      <c r="E28" s="10">
        <v>4500</v>
      </c>
      <c r="F28" s="10">
        <v>683.1</v>
      </c>
      <c r="G28" s="10">
        <v>0</v>
      </c>
      <c r="H28" s="10">
        <v>683.1</v>
      </c>
      <c r="I28" s="10">
        <v>0</v>
      </c>
      <c r="J28" s="10">
        <v>0</v>
      </c>
      <c r="K28" s="10">
        <f t="shared" si="0"/>
        <v>3816.9</v>
      </c>
      <c r="L28" s="10">
        <f t="shared" si="1"/>
        <v>4916.8999999999996</v>
      </c>
      <c r="M28" s="10">
        <f t="shared" si="2"/>
        <v>15.180000000000001</v>
      </c>
      <c r="N28" s="10">
        <f t="shared" si="3"/>
        <v>4916.8999999999996</v>
      </c>
      <c r="O28" s="10">
        <f t="shared" si="4"/>
        <v>3816.9</v>
      </c>
      <c r="P28" s="10">
        <f t="shared" si="5"/>
        <v>15.180000000000001</v>
      </c>
    </row>
    <row r="29" spans="1:16" x14ac:dyDescent="0.2">
      <c r="A29" s="8" t="s">
        <v>31</v>
      </c>
      <c r="B29" s="9" t="s">
        <v>32</v>
      </c>
      <c r="C29" s="10">
        <v>120000</v>
      </c>
      <c r="D29" s="10">
        <v>122000</v>
      </c>
      <c r="E29" s="10">
        <v>74500</v>
      </c>
      <c r="F29" s="10">
        <v>73992.97</v>
      </c>
      <c r="G29" s="10">
        <v>0</v>
      </c>
      <c r="H29" s="10">
        <v>73992.97</v>
      </c>
      <c r="I29" s="10">
        <v>0</v>
      </c>
      <c r="J29" s="10">
        <v>0</v>
      </c>
      <c r="K29" s="10">
        <f t="shared" si="0"/>
        <v>507.02999999999884</v>
      </c>
      <c r="L29" s="10">
        <f t="shared" si="1"/>
        <v>48007.03</v>
      </c>
      <c r="M29" s="10">
        <f t="shared" si="2"/>
        <v>99.319422818791949</v>
      </c>
      <c r="N29" s="10">
        <f t="shared" si="3"/>
        <v>48007.03</v>
      </c>
      <c r="O29" s="10">
        <f t="shared" si="4"/>
        <v>507.02999999999884</v>
      </c>
      <c r="P29" s="10">
        <f t="shared" si="5"/>
        <v>99.319422818791949</v>
      </c>
    </row>
    <row r="30" spans="1:16" x14ac:dyDescent="0.2">
      <c r="A30" s="8" t="s">
        <v>33</v>
      </c>
      <c r="B30" s="9" t="s">
        <v>34</v>
      </c>
      <c r="C30" s="10">
        <v>200000</v>
      </c>
      <c r="D30" s="10">
        <v>284000</v>
      </c>
      <c r="E30" s="10">
        <v>173700</v>
      </c>
      <c r="F30" s="10">
        <v>173513.1</v>
      </c>
      <c r="G30" s="10">
        <v>0</v>
      </c>
      <c r="H30" s="10">
        <v>173513.1</v>
      </c>
      <c r="I30" s="10">
        <v>0</v>
      </c>
      <c r="J30" s="10">
        <v>0</v>
      </c>
      <c r="K30" s="10">
        <f t="shared" si="0"/>
        <v>186.89999999999418</v>
      </c>
      <c r="L30" s="10">
        <f t="shared" si="1"/>
        <v>110486.9</v>
      </c>
      <c r="M30" s="10">
        <f t="shared" si="2"/>
        <v>99.892400690846301</v>
      </c>
      <c r="N30" s="10">
        <f t="shared" si="3"/>
        <v>110486.9</v>
      </c>
      <c r="O30" s="10">
        <f t="shared" si="4"/>
        <v>186.89999999999418</v>
      </c>
      <c r="P30" s="10">
        <f t="shared" si="5"/>
        <v>99.892400690846301</v>
      </c>
    </row>
    <row r="31" spans="1:16" x14ac:dyDescent="0.2">
      <c r="A31" s="8" t="s">
        <v>35</v>
      </c>
      <c r="B31" s="9" t="s">
        <v>36</v>
      </c>
      <c r="C31" s="10">
        <v>73600</v>
      </c>
      <c r="D31" s="10">
        <v>73600</v>
      </c>
      <c r="E31" s="10">
        <v>52800</v>
      </c>
      <c r="F31" s="10">
        <v>52048</v>
      </c>
      <c r="G31" s="10">
        <v>0</v>
      </c>
      <c r="H31" s="10">
        <v>52048</v>
      </c>
      <c r="I31" s="10">
        <v>0</v>
      </c>
      <c r="J31" s="10">
        <v>0</v>
      </c>
      <c r="K31" s="10">
        <f t="shared" si="0"/>
        <v>752</v>
      </c>
      <c r="L31" s="10">
        <f t="shared" si="1"/>
        <v>21552</v>
      </c>
      <c r="M31" s="10">
        <f t="shared" si="2"/>
        <v>98.575757575757578</v>
      </c>
      <c r="N31" s="10">
        <f t="shared" si="3"/>
        <v>21552</v>
      </c>
      <c r="O31" s="10">
        <f t="shared" si="4"/>
        <v>752</v>
      </c>
      <c r="P31" s="10">
        <f t="shared" si="5"/>
        <v>98.575757575757578</v>
      </c>
    </row>
    <row r="32" spans="1:16" ht="25.5" x14ac:dyDescent="0.2">
      <c r="A32" s="5" t="s">
        <v>47</v>
      </c>
      <c r="B32" s="6" t="s">
        <v>48</v>
      </c>
      <c r="C32" s="7">
        <v>11704600</v>
      </c>
      <c r="D32" s="7">
        <v>11474000</v>
      </c>
      <c r="E32" s="7">
        <v>7094400</v>
      </c>
      <c r="F32" s="7">
        <v>7031828.4300000006</v>
      </c>
      <c r="G32" s="7">
        <v>0</v>
      </c>
      <c r="H32" s="7">
        <v>7031828.4300000006</v>
      </c>
      <c r="I32" s="7">
        <v>0</v>
      </c>
      <c r="J32" s="7">
        <v>0</v>
      </c>
      <c r="K32" s="7">
        <f t="shared" si="0"/>
        <v>62571.569999999367</v>
      </c>
      <c r="L32" s="7">
        <f t="shared" si="1"/>
        <v>4442171.5699999994</v>
      </c>
      <c r="M32" s="7">
        <f t="shared" si="2"/>
        <v>99.118014631258461</v>
      </c>
      <c r="N32" s="7">
        <f t="shared" si="3"/>
        <v>4442171.5699999994</v>
      </c>
      <c r="O32" s="7">
        <f t="shared" si="4"/>
        <v>62571.569999999367</v>
      </c>
      <c r="P32" s="7">
        <f t="shared" si="5"/>
        <v>99.118014631258461</v>
      </c>
    </row>
    <row r="33" spans="1:16" x14ac:dyDescent="0.2">
      <c r="A33" s="8" t="s">
        <v>21</v>
      </c>
      <c r="B33" s="9" t="s">
        <v>22</v>
      </c>
      <c r="C33" s="10">
        <v>6120000</v>
      </c>
      <c r="D33" s="10">
        <v>6120000</v>
      </c>
      <c r="E33" s="10">
        <v>4403000</v>
      </c>
      <c r="F33" s="10">
        <v>4398398.53</v>
      </c>
      <c r="G33" s="10">
        <v>0</v>
      </c>
      <c r="H33" s="10">
        <v>4398398.53</v>
      </c>
      <c r="I33" s="10">
        <v>0</v>
      </c>
      <c r="J33" s="10">
        <v>0</v>
      </c>
      <c r="K33" s="10">
        <f t="shared" si="0"/>
        <v>4601.4699999997392</v>
      </c>
      <c r="L33" s="10">
        <f t="shared" si="1"/>
        <v>1721601.4699999997</v>
      </c>
      <c r="M33" s="10">
        <f t="shared" si="2"/>
        <v>99.895492391551215</v>
      </c>
      <c r="N33" s="10">
        <f t="shared" si="3"/>
        <v>1721601.4699999997</v>
      </c>
      <c r="O33" s="10">
        <f t="shared" si="4"/>
        <v>4601.4699999997392</v>
      </c>
      <c r="P33" s="10">
        <f t="shared" si="5"/>
        <v>99.895492391551215</v>
      </c>
    </row>
    <row r="34" spans="1:16" x14ac:dyDescent="0.2">
      <c r="A34" s="8" t="s">
        <v>23</v>
      </c>
      <c r="B34" s="9" t="s">
        <v>24</v>
      </c>
      <c r="C34" s="10">
        <v>1620000</v>
      </c>
      <c r="D34" s="10">
        <v>1620000</v>
      </c>
      <c r="E34" s="10">
        <v>1012000</v>
      </c>
      <c r="F34" s="10">
        <v>1010613.93</v>
      </c>
      <c r="G34" s="10">
        <v>0</v>
      </c>
      <c r="H34" s="10">
        <v>1010613.93</v>
      </c>
      <c r="I34" s="10">
        <v>0</v>
      </c>
      <c r="J34" s="10">
        <v>0</v>
      </c>
      <c r="K34" s="10">
        <f t="shared" si="0"/>
        <v>1386.0699999999488</v>
      </c>
      <c r="L34" s="10">
        <f t="shared" si="1"/>
        <v>609386.06999999995</v>
      </c>
      <c r="M34" s="10">
        <f t="shared" si="2"/>
        <v>99.863036561264835</v>
      </c>
      <c r="N34" s="10">
        <f t="shared" si="3"/>
        <v>609386.06999999995</v>
      </c>
      <c r="O34" s="10">
        <f t="shared" si="4"/>
        <v>1386.0699999999488</v>
      </c>
      <c r="P34" s="10">
        <f t="shared" si="5"/>
        <v>99.863036561264835</v>
      </c>
    </row>
    <row r="35" spans="1:16" x14ac:dyDescent="0.2">
      <c r="A35" s="8" t="s">
        <v>25</v>
      </c>
      <c r="B35" s="9" t="s">
        <v>26</v>
      </c>
      <c r="C35" s="10">
        <v>760000</v>
      </c>
      <c r="D35" s="10">
        <v>801400</v>
      </c>
      <c r="E35" s="10">
        <v>482400</v>
      </c>
      <c r="F35" s="10">
        <v>482094.2</v>
      </c>
      <c r="G35" s="10">
        <v>0</v>
      </c>
      <c r="H35" s="10">
        <v>482094.2</v>
      </c>
      <c r="I35" s="10">
        <v>0</v>
      </c>
      <c r="J35" s="10">
        <v>0</v>
      </c>
      <c r="K35" s="10">
        <f t="shared" si="0"/>
        <v>305.79999999998836</v>
      </c>
      <c r="L35" s="10">
        <f t="shared" si="1"/>
        <v>319305.8</v>
      </c>
      <c r="M35" s="10">
        <f t="shared" si="2"/>
        <v>99.936608623548935</v>
      </c>
      <c r="N35" s="10">
        <f t="shared" si="3"/>
        <v>319305.8</v>
      </c>
      <c r="O35" s="10">
        <f t="shared" si="4"/>
        <v>305.79999999998836</v>
      </c>
      <c r="P35" s="10">
        <f t="shared" si="5"/>
        <v>99.936608623548935</v>
      </c>
    </row>
    <row r="36" spans="1:16" x14ac:dyDescent="0.2">
      <c r="A36" s="8" t="s">
        <v>43</v>
      </c>
      <c r="B36" s="9" t="s">
        <v>44</v>
      </c>
      <c r="C36" s="10">
        <v>10000</v>
      </c>
      <c r="D36" s="10">
        <v>10000</v>
      </c>
      <c r="E36" s="10">
        <v>7000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f t="shared" si="0"/>
        <v>7000</v>
      </c>
      <c r="L36" s="10">
        <f t="shared" si="1"/>
        <v>10000</v>
      </c>
      <c r="M36" s="10">
        <f t="shared" si="2"/>
        <v>0</v>
      </c>
      <c r="N36" s="10">
        <f t="shared" si="3"/>
        <v>10000</v>
      </c>
      <c r="O36" s="10">
        <f t="shared" si="4"/>
        <v>7000</v>
      </c>
      <c r="P36" s="10">
        <f t="shared" si="5"/>
        <v>0</v>
      </c>
    </row>
    <row r="37" spans="1:16" x14ac:dyDescent="0.2">
      <c r="A37" s="8" t="s">
        <v>45</v>
      </c>
      <c r="B37" s="9" t="s">
        <v>46</v>
      </c>
      <c r="C37" s="10">
        <v>660000</v>
      </c>
      <c r="D37" s="10">
        <v>610000</v>
      </c>
      <c r="E37" s="10">
        <v>147000</v>
      </c>
      <c r="F37" s="10">
        <v>144859.79</v>
      </c>
      <c r="G37" s="10">
        <v>0</v>
      </c>
      <c r="H37" s="10">
        <v>144859.79</v>
      </c>
      <c r="I37" s="10">
        <v>0</v>
      </c>
      <c r="J37" s="10">
        <v>0</v>
      </c>
      <c r="K37" s="10">
        <f t="shared" si="0"/>
        <v>2140.2099999999919</v>
      </c>
      <c r="L37" s="10">
        <f t="shared" si="1"/>
        <v>465140.20999999996</v>
      </c>
      <c r="M37" s="10">
        <f t="shared" si="2"/>
        <v>98.544074829931986</v>
      </c>
      <c r="N37" s="10">
        <f t="shared" si="3"/>
        <v>465140.20999999996</v>
      </c>
      <c r="O37" s="10">
        <f t="shared" si="4"/>
        <v>2140.2099999999919</v>
      </c>
      <c r="P37" s="10">
        <f t="shared" si="5"/>
        <v>98.544074829931986</v>
      </c>
    </row>
    <row r="38" spans="1:16" x14ac:dyDescent="0.2">
      <c r="A38" s="8" t="s">
        <v>27</v>
      </c>
      <c r="B38" s="9" t="s">
        <v>28</v>
      </c>
      <c r="C38" s="10">
        <v>350000</v>
      </c>
      <c r="D38" s="10">
        <v>325000</v>
      </c>
      <c r="E38" s="10">
        <v>154000</v>
      </c>
      <c r="F38" s="10">
        <v>149024.42000000001</v>
      </c>
      <c r="G38" s="10">
        <v>0</v>
      </c>
      <c r="H38" s="10">
        <v>149024.42000000001</v>
      </c>
      <c r="I38" s="10">
        <v>0</v>
      </c>
      <c r="J38" s="10">
        <v>0</v>
      </c>
      <c r="K38" s="10">
        <f t="shared" ref="K38:K69" si="6">E38-F38</f>
        <v>4975.5799999999872</v>
      </c>
      <c r="L38" s="10">
        <f t="shared" ref="L38:L69" si="7">D38-F38</f>
        <v>175975.58</v>
      </c>
      <c r="M38" s="10">
        <f t="shared" ref="M38:M69" si="8">IF(E38=0,0,(F38/E38)*100)</f>
        <v>96.7691038961039</v>
      </c>
      <c r="N38" s="10">
        <f t="shared" ref="N38:N69" si="9">D38-H38</f>
        <v>175975.58</v>
      </c>
      <c r="O38" s="10">
        <f t="shared" ref="O38:O69" si="10">E38-H38</f>
        <v>4975.5799999999872</v>
      </c>
      <c r="P38" s="10">
        <f t="shared" ref="P38:P69" si="11">IF(E38=0,0,(H38/E38)*100)</f>
        <v>96.7691038961039</v>
      </c>
    </row>
    <row r="39" spans="1:16" x14ac:dyDescent="0.2">
      <c r="A39" s="8" t="s">
        <v>29</v>
      </c>
      <c r="B39" s="9" t="s">
        <v>30</v>
      </c>
      <c r="C39" s="10">
        <v>10000</v>
      </c>
      <c r="D39" s="10">
        <v>10000</v>
      </c>
      <c r="E39" s="10">
        <v>7000</v>
      </c>
      <c r="F39" s="10">
        <v>6118.2</v>
      </c>
      <c r="G39" s="10">
        <v>0</v>
      </c>
      <c r="H39" s="10">
        <v>6118.2</v>
      </c>
      <c r="I39" s="10">
        <v>0</v>
      </c>
      <c r="J39" s="10">
        <v>0</v>
      </c>
      <c r="K39" s="10">
        <f t="shared" si="6"/>
        <v>881.80000000000018</v>
      </c>
      <c r="L39" s="10">
        <f t="shared" si="7"/>
        <v>3881.8</v>
      </c>
      <c r="M39" s="10">
        <f t="shared" si="8"/>
        <v>87.402857142857144</v>
      </c>
      <c r="N39" s="10">
        <f t="shared" si="9"/>
        <v>3881.8</v>
      </c>
      <c r="O39" s="10">
        <f t="shared" si="10"/>
        <v>881.80000000000018</v>
      </c>
      <c r="P39" s="10">
        <f t="shared" si="11"/>
        <v>87.402857142857144</v>
      </c>
    </row>
    <row r="40" spans="1:16" x14ac:dyDescent="0.2">
      <c r="A40" s="8" t="s">
        <v>49</v>
      </c>
      <c r="B40" s="9" t="s">
        <v>50</v>
      </c>
      <c r="C40" s="10">
        <v>540000</v>
      </c>
      <c r="D40" s="10">
        <v>203000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f t="shared" si="6"/>
        <v>0</v>
      </c>
      <c r="L40" s="10">
        <f t="shared" si="7"/>
        <v>203000</v>
      </c>
      <c r="M40" s="10">
        <f t="shared" si="8"/>
        <v>0</v>
      </c>
      <c r="N40" s="10">
        <f t="shared" si="9"/>
        <v>203000</v>
      </c>
      <c r="O40" s="10">
        <f t="shared" si="10"/>
        <v>0</v>
      </c>
      <c r="P40" s="10">
        <f t="shared" si="11"/>
        <v>0</v>
      </c>
    </row>
    <row r="41" spans="1:16" x14ac:dyDescent="0.2">
      <c r="A41" s="8" t="s">
        <v>31</v>
      </c>
      <c r="B41" s="9" t="s">
        <v>32</v>
      </c>
      <c r="C41" s="10">
        <v>590000</v>
      </c>
      <c r="D41" s="10">
        <v>625000</v>
      </c>
      <c r="E41" s="10">
        <v>290000</v>
      </c>
      <c r="F41" s="10">
        <v>277554.5</v>
      </c>
      <c r="G41" s="10">
        <v>0</v>
      </c>
      <c r="H41" s="10">
        <v>277554.5</v>
      </c>
      <c r="I41" s="10">
        <v>0</v>
      </c>
      <c r="J41" s="10">
        <v>0</v>
      </c>
      <c r="K41" s="10">
        <f t="shared" si="6"/>
        <v>12445.5</v>
      </c>
      <c r="L41" s="10">
        <f t="shared" si="7"/>
        <v>347445.5</v>
      </c>
      <c r="M41" s="10">
        <f t="shared" si="8"/>
        <v>95.708448275862068</v>
      </c>
      <c r="N41" s="10">
        <f t="shared" si="9"/>
        <v>347445.5</v>
      </c>
      <c r="O41" s="10">
        <f t="shared" si="10"/>
        <v>12445.5</v>
      </c>
      <c r="P41" s="10">
        <f t="shared" si="11"/>
        <v>95.708448275862068</v>
      </c>
    </row>
    <row r="42" spans="1:16" x14ac:dyDescent="0.2">
      <c r="A42" s="8" t="s">
        <v>33</v>
      </c>
      <c r="B42" s="9" t="s">
        <v>34</v>
      </c>
      <c r="C42" s="10">
        <v>610000</v>
      </c>
      <c r="D42" s="10">
        <v>660000</v>
      </c>
      <c r="E42" s="10">
        <v>330000</v>
      </c>
      <c r="F42" s="10">
        <v>325219.86</v>
      </c>
      <c r="G42" s="10">
        <v>0</v>
      </c>
      <c r="H42" s="10">
        <v>325219.86</v>
      </c>
      <c r="I42" s="10">
        <v>0</v>
      </c>
      <c r="J42" s="10">
        <v>0</v>
      </c>
      <c r="K42" s="10">
        <f t="shared" si="6"/>
        <v>4780.140000000014</v>
      </c>
      <c r="L42" s="10">
        <f t="shared" si="7"/>
        <v>334780.14</v>
      </c>
      <c r="M42" s="10">
        <f t="shared" si="8"/>
        <v>98.551472727272724</v>
      </c>
      <c r="N42" s="10">
        <f t="shared" si="9"/>
        <v>334780.14</v>
      </c>
      <c r="O42" s="10">
        <f t="shared" si="10"/>
        <v>4780.140000000014</v>
      </c>
      <c r="P42" s="10">
        <f t="shared" si="11"/>
        <v>98.551472727272724</v>
      </c>
    </row>
    <row r="43" spans="1:16" x14ac:dyDescent="0.2">
      <c r="A43" s="8" t="s">
        <v>35</v>
      </c>
      <c r="B43" s="9" t="s">
        <v>36</v>
      </c>
      <c r="C43" s="10">
        <v>429600</v>
      </c>
      <c r="D43" s="10">
        <v>484600</v>
      </c>
      <c r="E43" s="10">
        <v>258000</v>
      </c>
      <c r="F43" s="10">
        <v>237945</v>
      </c>
      <c r="G43" s="10">
        <v>0</v>
      </c>
      <c r="H43" s="10">
        <v>237945</v>
      </c>
      <c r="I43" s="10">
        <v>0</v>
      </c>
      <c r="J43" s="10">
        <v>0</v>
      </c>
      <c r="K43" s="10">
        <f t="shared" si="6"/>
        <v>20055</v>
      </c>
      <c r="L43" s="10">
        <f t="shared" si="7"/>
        <v>246655</v>
      </c>
      <c r="M43" s="10">
        <f t="shared" si="8"/>
        <v>92.226744186046517</v>
      </c>
      <c r="N43" s="10">
        <f t="shared" si="9"/>
        <v>246655</v>
      </c>
      <c r="O43" s="10">
        <f t="shared" si="10"/>
        <v>20055</v>
      </c>
      <c r="P43" s="10">
        <f t="shared" si="11"/>
        <v>92.226744186046517</v>
      </c>
    </row>
    <row r="44" spans="1:16" x14ac:dyDescent="0.2">
      <c r="A44" s="8" t="s">
        <v>37</v>
      </c>
      <c r="B44" s="9" t="s">
        <v>38</v>
      </c>
      <c r="C44" s="10">
        <v>5000</v>
      </c>
      <c r="D44" s="10">
        <v>5000</v>
      </c>
      <c r="E44" s="10">
        <v>4000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f t="shared" si="6"/>
        <v>4000</v>
      </c>
      <c r="L44" s="10">
        <f t="shared" si="7"/>
        <v>5000</v>
      </c>
      <c r="M44" s="10">
        <f t="shared" si="8"/>
        <v>0</v>
      </c>
      <c r="N44" s="10">
        <f t="shared" si="9"/>
        <v>5000</v>
      </c>
      <c r="O44" s="10">
        <f t="shared" si="10"/>
        <v>4000</v>
      </c>
      <c r="P44" s="10">
        <f t="shared" si="11"/>
        <v>0</v>
      </c>
    </row>
    <row r="45" spans="1:16" ht="25.5" x14ac:dyDescent="0.2">
      <c r="A45" s="5" t="s">
        <v>51</v>
      </c>
      <c r="B45" s="6" t="s">
        <v>48</v>
      </c>
      <c r="C45" s="7">
        <v>30657100</v>
      </c>
      <c r="D45" s="7">
        <v>30657100</v>
      </c>
      <c r="E45" s="7">
        <v>17735900</v>
      </c>
      <c r="F45" s="7">
        <v>17043803.390000001</v>
      </c>
      <c r="G45" s="7">
        <v>0</v>
      </c>
      <c r="H45" s="7">
        <v>17043803.390000001</v>
      </c>
      <c r="I45" s="7">
        <v>0</v>
      </c>
      <c r="J45" s="7">
        <v>0</v>
      </c>
      <c r="K45" s="7">
        <f t="shared" si="6"/>
        <v>692096.6099999994</v>
      </c>
      <c r="L45" s="7">
        <f t="shared" si="7"/>
        <v>13613296.609999999</v>
      </c>
      <c r="M45" s="7">
        <f t="shared" si="8"/>
        <v>96.097764364932146</v>
      </c>
      <c r="N45" s="7">
        <f t="shared" si="9"/>
        <v>13613296.609999999</v>
      </c>
      <c r="O45" s="7">
        <f t="shared" si="10"/>
        <v>692096.6099999994</v>
      </c>
      <c r="P45" s="7">
        <f t="shared" si="11"/>
        <v>96.097764364932146</v>
      </c>
    </row>
    <row r="46" spans="1:16" x14ac:dyDescent="0.2">
      <c r="A46" s="8" t="s">
        <v>21</v>
      </c>
      <c r="B46" s="9" t="s">
        <v>22</v>
      </c>
      <c r="C46" s="10">
        <v>24950000</v>
      </c>
      <c r="D46" s="10">
        <v>24950000</v>
      </c>
      <c r="E46" s="10">
        <v>14525900</v>
      </c>
      <c r="F46" s="10">
        <v>13962914.130000001</v>
      </c>
      <c r="G46" s="10">
        <v>0</v>
      </c>
      <c r="H46" s="10">
        <v>13962914.130000001</v>
      </c>
      <c r="I46" s="10">
        <v>0</v>
      </c>
      <c r="J46" s="10">
        <v>0</v>
      </c>
      <c r="K46" s="10">
        <f t="shared" si="6"/>
        <v>562985.86999999918</v>
      </c>
      <c r="L46" s="10">
        <f t="shared" si="7"/>
        <v>10987085.869999999</v>
      </c>
      <c r="M46" s="10">
        <f t="shared" si="8"/>
        <v>96.124261698070342</v>
      </c>
      <c r="N46" s="10">
        <f t="shared" si="9"/>
        <v>10987085.869999999</v>
      </c>
      <c r="O46" s="10">
        <f t="shared" si="10"/>
        <v>562985.86999999918</v>
      </c>
      <c r="P46" s="10">
        <f t="shared" si="11"/>
        <v>96.124261698070342</v>
      </c>
    </row>
    <row r="47" spans="1:16" x14ac:dyDescent="0.2">
      <c r="A47" s="8" t="s">
        <v>23</v>
      </c>
      <c r="B47" s="9" t="s">
        <v>24</v>
      </c>
      <c r="C47" s="10">
        <v>5707100</v>
      </c>
      <c r="D47" s="10">
        <v>5707100</v>
      </c>
      <c r="E47" s="10">
        <v>3210000</v>
      </c>
      <c r="F47" s="10">
        <v>3080889.26</v>
      </c>
      <c r="G47" s="10">
        <v>0</v>
      </c>
      <c r="H47" s="10">
        <v>3080889.26</v>
      </c>
      <c r="I47" s="10">
        <v>0</v>
      </c>
      <c r="J47" s="10">
        <v>0</v>
      </c>
      <c r="K47" s="10">
        <f t="shared" si="6"/>
        <v>129110.74000000022</v>
      </c>
      <c r="L47" s="10">
        <f t="shared" si="7"/>
        <v>2626210.7400000002</v>
      </c>
      <c r="M47" s="10">
        <f t="shared" si="8"/>
        <v>95.977858566978185</v>
      </c>
      <c r="N47" s="10">
        <f t="shared" si="9"/>
        <v>2626210.7400000002</v>
      </c>
      <c r="O47" s="10">
        <f t="shared" si="10"/>
        <v>129110.74000000022</v>
      </c>
      <c r="P47" s="10">
        <f t="shared" si="11"/>
        <v>95.977858566978185</v>
      </c>
    </row>
    <row r="48" spans="1:16" ht="25.5" x14ac:dyDescent="0.2">
      <c r="A48" s="5" t="s">
        <v>52</v>
      </c>
      <c r="B48" s="6" t="s">
        <v>48</v>
      </c>
      <c r="C48" s="7">
        <v>0</v>
      </c>
      <c r="D48" s="7">
        <v>119422.84</v>
      </c>
      <c r="E48" s="7">
        <v>119422.84</v>
      </c>
      <c r="F48" s="7">
        <v>119422.84</v>
      </c>
      <c r="G48" s="7">
        <v>0</v>
      </c>
      <c r="H48" s="7">
        <v>119422.84</v>
      </c>
      <c r="I48" s="7">
        <v>0</v>
      </c>
      <c r="J48" s="7">
        <v>0</v>
      </c>
      <c r="K48" s="7">
        <f t="shared" si="6"/>
        <v>0</v>
      </c>
      <c r="L48" s="7">
        <f t="shared" si="7"/>
        <v>0</v>
      </c>
      <c r="M48" s="7">
        <f t="shared" si="8"/>
        <v>100</v>
      </c>
      <c r="N48" s="7">
        <f t="shared" si="9"/>
        <v>0</v>
      </c>
      <c r="O48" s="7">
        <f t="shared" si="10"/>
        <v>0</v>
      </c>
      <c r="P48" s="7">
        <f t="shared" si="11"/>
        <v>100</v>
      </c>
    </row>
    <row r="49" spans="1:16" x14ac:dyDescent="0.2">
      <c r="A49" s="8" t="s">
        <v>21</v>
      </c>
      <c r="B49" s="9" t="s">
        <v>22</v>
      </c>
      <c r="C49" s="10">
        <v>0</v>
      </c>
      <c r="D49" s="10">
        <v>100000</v>
      </c>
      <c r="E49" s="10">
        <v>100000</v>
      </c>
      <c r="F49" s="10">
        <v>100000</v>
      </c>
      <c r="G49" s="10">
        <v>0</v>
      </c>
      <c r="H49" s="10">
        <v>100000</v>
      </c>
      <c r="I49" s="10">
        <v>0</v>
      </c>
      <c r="J49" s="10">
        <v>0</v>
      </c>
      <c r="K49" s="10">
        <f t="shared" si="6"/>
        <v>0</v>
      </c>
      <c r="L49" s="10">
        <f t="shared" si="7"/>
        <v>0</v>
      </c>
      <c r="M49" s="10">
        <f t="shared" si="8"/>
        <v>100</v>
      </c>
      <c r="N49" s="10">
        <f t="shared" si="9"/>
        <v>0</v>
      </c>
      <c r="O49" s="10">
        <f t="shared" si="10"/>
        <v>0</v>
      </c>
      <c r="P49" s="10">
        <f t="shared" si="11"/>
        <v>100</v>
      </c>
    </row>
    <row r="50" spans="1:16" x14ac:dyDescent="0.2">
      <c r="A50" s="8" t="s">
        <v>23</v>
      </c>
      <c r="B50" s="9" t="s">
        <v>24</v>
      </c>
      <c r="C50" s="10">
        <v>0</v>
      </c>
      <c r="D50" s="10">
        <v>19422.84</v>
      </c>
      <c r="E50" s="10">
        <v>19422.84</v>
      </c>
      <c r="F50" s="10">
        <v>19422.84</v>
      </c>
      <c r="G50" s="10">
        <v>0</v>
      </c>
      <c r="H50" s="10">
        <v>19422.84</v>
      </c>
      <c r="I50" s="10">
        <v>0</v>
      </c>
      <c r="J50" s="10">
        <v>0</v>
      </c>
      <c r="K50" s="10">
        <f t="shared" si="6"/>
        <v>0</v>
      </c>
      <c r="L50" s="10">
        <f t="shared" si="7"/>
        <v>0</v>
      </c>
      <c r="M50" s="10">
        <f t="shared" si="8"/>
        <v>100</v>
      </c>
      <c r="N50" s="10">
        <f t="shared" si="9"/>
        <v>0</v>
      </c>
      <c r="O50" s="10">
        <f t="shared" si="10"/>
        <v>0</v>
      </c>
      <c r="P50" s="10">
        <f t="shared" si="11"/>
        <v>100</v>
      </c>
    </row>
    <row r="51" spans="1:16" x14ac:dyDescent="0.2">
      <c r="A51" s="5" t="s">
        <v>53</v>
      </c>
      <c r="B51" s="6" t="s">
        <v>54</v>
      </c>
      <c r="C51" s="7">
        <v>922800</v>
      </c>
      <c r="D51" s="7">
        <v>922800</v>
      </c>
      <c r="E51" s="7">
        <v>509000</v>
      </c>
      <c r="F51" s="7">
        <v>471631.10999999993</v>
      </c>
      <c r="G51" s="7">
        <v>0</v>
      </c>
      <c r="H51" s="7">
        <v>471631.10999999993</v>
      </c>
      <c r="I51" s="7">
        <v>0</v>
      </c>
      <c r="J51" s="7">
        <v>0</v>
      </c>
      <c r="K51" s="7">
        <f t="shared" si="6"/>
        <v>37368.890000000072</v>
      </c>
      <c r="L51" s="7">
        <f t="shared" si="7"/>
        <v>451168.89000000007</v>
      </c>
      <c r="M51" s="7">
        <f t="shared" si="8"/>
        <v>92.658371316306471</v>
      </c>
      <c r="N51" s="7">
        <f t="shared" si="9"/>
        <v>451168.89000000007</v>
      </c>
      <c r="O51" s="7">
        <f t="shared" si="10"/>
        <v>37368.890000000072</v>
      </c>
      <c r="P51" s="7">
        <f t="shared" si="11"/>
        <v>92.658371316306471</v>
      </c>
    </row>
    <row r="52" spans="1:16" x14ac:dyDescent="0.2">
      <c r="A52" s="8" t="s">
        <v>21</v>
      </c>
      <c r="B52" s="9" t="s">
        <v>22</v>
      </c>
      <c r="C52" s="10">
        <v>700000</v>
      </c>
      <c r="D52" s="10">
        <v>700000</v>
      </c>
      <c r="E52" s="10">
        <v>385000</v>
      </c>
      <c r="F52" s="10">
        <v>383562.91</v>
      </c>
      <c r="G52" s="10">
        <v>0</v>
      </c>
      <c r="H52" s="10">
        <v>383562.91</v>
      </c>
      <c r="I52" s="10">
        <v>0</v>
      </c>
      <c r="J52" s="10">
        <v>0</v>
      </c>
      <c r="K52" s="10">
        <f t="shared" si="6"/>
        <v>1437.0900000000256</v>
      </c>
      <c r="L52" s="10">
        <f t="shared" si="7"/>
        <v>316437.09000000003</v>
      </c>
      <c r="M52" s="10">
        <f t="shared" si="8"/>
        <v>99.626729870129864</v>
      </c>
      <c r="N52" s="10">
        <f t="shared" si="9"/>
        <v>316437.09000000003</v>
      </c>
      <c r="O52" s="10">
        <f t="shared" si="10"/>
        <v>1437.0900000000256</v>
      </c>
      <c r="P52" s="10">
        <f t="shared" si="11"/>
        <v>99.626729870129864</v>
      </c>
    </row>
    <row r="53" spans="1:16" x14ac:dyDescent="0.2">
      <c r="A53" s="8" t="s">
        <v>23</v>
      </c>
      <c r="B53" s="9" t="s">
        <v>24</v>
      </c>
      <c r="C53" s="10">
        <v>160000</v>
      </c>
      <c r="D53" s="10">
        <v>160000</v>
      </c>
      <c r="E53" s="10">
        <v>89000</v>
      </c>
      <c r="F53" s="10">
        <v>87970.29</v>
      </c>
      <c r="G53" s="10">
        <v>0</v>
      </c>
      <c r="H53" s="10">
        <v>87970.29</v>
      </c>
      <c r="I53" s="10">
        <v>0</v>
      </c>
      <c r="J53" s="10">
        <v>0</v>
      </c>
      <c r="K53" s="10">
        <f t="shared" si="6"/>
        <v>1029.7100000000064</v>
      </c>
      <c r="L53" s="10">
        <f t="shared" si="7"/>
        <v>72029.710000000006</v>
      </c>
      <c r="M53" s="10">
        <f t="shared" si="8"/>
        <v>98.843022471910103</v>
      </c>
      <c r="N53" s="10">
        <f t="shared" si="9"/>
        <v>72029.710000000006</v>
      </c>
      <c r="O53" s="10">
        <f t="shared" si="10"/>
        <v>1029.7100000000064</v>
      </c>
      <c r="P53" s="10">
        <f t="shared" si="11"/>
        <v>98.843022471910103</v>
      </c>
    </row>
    <row r="54" spans="1:16" x14ac:dyDescent="0.2">
      <c r="A54" s="8" t="s">
        <v>25</v>
      </c>
      <c r="B54" s="9" t="s">
        <v>26</v>
      </c>
      <c r="C54" s="10">
        <v>20000</v>
      </c>
      <c r="D54" s="10">
        <v>20000</v>
      </c>
      <c r="E54" s="10">
        <v>9500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f t="shared" si="6"/>
        <v>9500</v>
      </c>
      <c r="L54" s="10">
        <f t="shared" si="7"/>
        <v>20000</v>
      </c>
      <c r="M54" s="10">
        <f t="shared" si="8"/>
        <v>0</v>
      </c>
      <c r="N54" s="10">
        <f t="shared" si="9"/>
        <v>20000</v>
      </c>
      <c r="O54" s="10">
        <f t="shared" si="10"/>
        <v>9500</v>
      </c>
      <c r="P54" s="10">
        <f t="shared" si="11"/>
        <v>0</v>
      </c>
    </row>
    <row r="55" spans="1:16" x14ac:dyDescent="0.2">
      <c r="A55" s="8" t="s">
        <v>27</v>
      </c>
      <c r="B55" s="9" t="s">
        <v>28</v>
      </c>
      <c r="C55" s="10">
        <v>20000</v>
      </c>
      <c r="D55" s="10">
        <v>20000</v>
      </c>
      <c r="E55" s="10">
        <v>9500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f t="shared" si="6"/>
        <v>9500</v>
      </c>
      <c r="L55" s="10">
        <f t="shared" si="7"/>
        <v>20000</v>
      </c>
      <c r="M55" s="10">
        <f t="shared" si="8"/>
        <v>0</v>
      </c>
      <c r="N55" s="10">
        <f t="shared" si="9"/>
        <v>20000</v>
      </c>
      <c r="O55" s="10">
        <f t="shared" si="10"/>
        <v>9500</v>
      </c>
      <c r="P55" s="10">
        <f t="shared" si="11"/>
        <v>0</v>
      </c>
    </row>
    <row r="56" spans="1:16" x14ac:dyDescent="0.2">
      <c r="A56" s="8" t="s">
        <v>29</v>
      </c>
      <c r="B56" s="9" t="s">
        <v>30</v>
      </c>
      <c r="C56" s="10">
        <v>2000</v>
      </c>
      <c r="D56" s="10">
        <v>2000</v>
      </c>
      <c r="E56" s="10">
        <v>2000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f t="shared" si="6"/>
        <v>2000</v>
      </c>
      <c r="L56" s="10">
        <f t="shared" si="7"/>
        <v>2000</v>
      </c>
      <c r="M56" s="10">
        <f t="shared" si="8"/>
        <v>0</v>
      </c>
      <c r="N56" s="10">
        <f t="shared" si="9"/>
        <v>2000</v>
      </c>
      <c r="O56" s="10">
        <f t="shared" si="10"/>
        <v>2000</v>
      </c>
      <c r="P56" s="10">
        <f t="shared" si="11"/>
        <v>0</v>
      </c>
    </row>
    <row r="57" spans="1:16" x14ac:dyDescent="0.2">
      <c r="A57" s="8" t="s">
        <v>31</v>
      </c>
      <c r="B57" s="9" t="s">
        <v>32</v>
      </c>
      <c r="C57" s="10">
        <v>10000</v>
      </c>
      <c r="D57" s="10">
        <v>10000</v>
      </c>
      <c r="E57" s="10">
        <v>7000</v>
      </c>
      <c r="F57" s="10">
        <v>97.91</v>
      </c>
      <c r="G57" s="10">
        <v>0</v>
      </c>
      <c r="H57" s="10">
        <v>97.91</v>
      </c>
      <c r="I57" s="10">
        <v>0</v>
      </c>
      <c r="J57" s="10">
        <v>0</v>
      </c>
      <c r="K57" s="10">
        <f t="shared" si="6"/>
        <v>6902.09</v>
      </c>
      <c r="L57" s="10">
        <f t="shared" si="7"/>
        <v>9902.09</v>
      </c>
      <c r="M57" s="10">
        <f t="shared" si="8"/>
        <v>1.3987142857142856</v>
      </c>
      <c r="N57" s="10">
        <f t="shared" si="9"/>
        <v>9902.09</v>
      </c>
      <c r="O57" s="10">
        <f t="shared" si="10"/>
        <v>6902.09</v>
      </c>
      <c r="P57" s="10">
        <f t="shared" si="11"/>
        <v>1.3987142857142856</v>
      </c>
    </row>
    <row r="58" spans="1:16" x14ac:dyDescent="0.2">
      <c r="A58" s="8" t="s">
        <v>35</v>
      </c>
      <c r="B58" s="9" t="s">
        <v>36</v>
      </c>
      <c r="C58" s="10">
        <v>10800</v>
      </c>
      <c r="D58" s="10">
        <v>10800</v>
      </c>
      <c r="E58" s="10">
        <v>7000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f t="shared" si="6"/>
        <v>7000</v>
      </c>
      <c r="L58" s="10">
        <f t="shared" si="7"/>
        <v>10800</v>
      </c>
      <c r="M58" s="10">
        <f t="shared" si="8"/>
        <v>0</v>
      </c>
      <c r="N58" s="10">
        <f t="shared" si="9"/>
        <v>10800</v>
      </c>
      <c r="O58" s="10">
        <f t="shared" si="10"/>
        <v>7000</v>
      </c>
      <c r="P58" s="10">
        <f t="shared" si="11"/>
        <v>0</v>
      </c>
    </row>
    <row r="59" spans="1:16" x14ac:dyDescent="0.2">
      <c r="A59" s="5" t="s">
        <v>55</v>
      </c>
      <c r="B59" s="6" t="s">
        <v>56</v>
      </c>
      <c r="C59" s="7">
        <v>20000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f t="shared" si="6"/>
        <v>0</v>
      </c>
      <c r="L59" s="7">
        <f t="shared" si="7"/>
        <v>0</v>
      </c>
      <c r="M59" s="7">
        <f t="shared" si="8"/>
        <v>0</v>
      </c>
      <c r="N59" s="7">
        <f t="shared" si="9"/>
        <v>0</v>
      </c>
      <c r="O59" s="7">
        <f t="shared" si="10"/>
        <v>0</v>
      </c>
      <c r="P59" s="7">
        <f t="shared" si="11"/>
        <v>0</v>
      </c>
    </row>
    <row r="60" spans="1:16" ht="25.5" x14ac:dyDescent="0.2">
      <c r="A60" s="8" t="s">
        <v>57</v>
      </c>
      <c r="B60" s="9" t="s">
        <v>58</v>
      </c>
      <c r="C60" s="10">
        <v>20000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f t="shared" si="6"/>
        <v>0</v>
      </c>
      <c r="L60" s="10">
        <f t="shared" si="7"/>
        <v>0</v>
      </c>
      <c r="M60" s="10">
        <f t="shared" si="8"/>
        <v>0</v>
      </c>
      <c r="N60" s="10">
        <f t="shared" si="9"/>
        <v>0</v>
      </c>
      <c r="O60" s="10">
        <f t="shared" si="10"/>
        <v>0</v>
      </c>
      <c r="P60" s="10">
        <f t="shared" si="11"/>
        <v>0</v>
      </c>
    </row>
    <row r="61" spans="1:16" x14ac:dyDescent="0.2">
      <c r="A61" s="5" t="s">
        <v>59</v>
      </c>
      <c r="B61" s="6" t="s">
        <v>60</v>
      </c>
      <c r="C61" s="7">
        <v>0</v>
      </c>
      <c r="D61" s="7">
        <v>20000</v>
      </c>
      <c r="E61" s="7">
        <v>20000</v>
      </c>
      <c r="F61" s="7">
        <v>4300</v>
      </c>
      <c r="G61" s="7">
        <v>0</v>
      </c>
      <c r="H61" s="7">
        <v>4300</v>
      </c>
      <c r="I61" s="7">
        <v>0</v>
      </c>
      <c r="J61" s="7">
        <v>0</v>
      </c>
      <c r="K61" s="7">
        <f t="shared" si="6"/>
        <v>15700</v>
      </c>
      <c r="L61" s="7">
        <f t="shared" si="7"/>
        <v>15700</v>
      </c>
      <c r="M61" s="7">
        <f t="shared" si="8"/>
        <v>21.5</v>
      </c>
      <c r="N61" s="7">
        <f t="shared" si="9"/>
        <v>15700</v>
      </c>
      <c r="O61" s="7">
        <f t="shared" si="10"/>
        <v>15700</v>
      </c>
      <c r="P61" s="7">
        <f t="shared" si="11"/>
        <v>21.5</v>
      </c>
    </row>
    <row r="62" spans="1:16" ht="25.5" x14ac:dyDescent="0.2">
      <c r="A62" s="8" t="s">
        <v>57</v>
      </c>
      <c r="B62" s="9" t="s">
        <v>58</v>
      </c>
      <c r="C62" s="10">
        <v>0</v>
      </c>
      <c r="D62" s="10">
        <v>20000</v>
      </c>
      <c r="E62" s="10">
        <v>20000</v>
      </c>
      <c r="F62" s="10">
        <v>4300</v>
      </c>
      <c r="G62" s="10">
        <v>0</v>
      </c>
      <c r="H62" s="10">
        <v>4300</v>
      </c>
      <c r="I62" s="10">
        <v>0</v>
      </c>
      <c r="J62" s="10">
        <v>0</v>
      </c>
      <c r="K62" s="10">
        <f t="shared" si="6"/>
        <v>15700</v>
      </c>
      <c r="L62" s="10">
        <f t="shared" si="7"/>
        <v>15700</v>
      </c>
      <c r="M62" s="10">
        <f t="shared" si="8"/>
        <v>21.5</v>
      </c>
      <c r="N62" s="10">
        <f t="shared" si="9"/>
        <v>15700</v>
      </c>
      <c r="O62" s="10">
        <f t="shared" si="10"/>
        <v>15700</v>
      </c>
      <c r="P62" s="10">
        <f t="shared" si="11"/>
        <v>21.5</v>
      </c>
    </row>
    <row r="63" spans="1:16" ht="38.25" x14ac:dyDescent="0.2">
      <c r="A63" s="5" t="s">
        <v>61</v>
      </c>
      <c r="B63" s="6" t="s">
        <v>62</v>
      </c>
      <c r="C63" s="7">
        <v>29688</v>
      </c>
      <c r="D63" s="7">
        <v>19694</v>
      </c>
      <c r="E63" s="7">
        <v>19694</v>
      </c>
      <c r="F63" s="7">
        <v>15909.68</v>
      </c>
      <c r="G63" s="7">
        <v>0</v>
      </c>
      <c r="H63" s="7">
        <v>15909.68</v>
      </c>
      <c r="I63" s="7">
        <v>0</v>
      </c>
      <c r="J63" s="7">
        <v>0</v>
      </c>
      <c r="K63" s="7">
        <f t="shared" si="6"/>
        <v>3784.3199999999997</v>
      </c>
      <c r="L63" s="7">
        <f t="shared" si="7"/>
        <v>3784.3199999999997</v>
      </c>
      <c r="M63" s="7">
        <f t="shared" si="8"/>
        <v>80.784401340509802</v>
      </c>
      <c r="N63" s="7">
        <f t="shared" si="9"/>
        <v>3784.3199999999997</v>
      </c>
      <c r="O63" s="7">
        <f t="shared" si="10"/>
        <v>3784.3199999999997</v>
      </c>
      <c r="P63" s="7">
        <f t="shared" si="11"/>
        <v>80.784401340509802</v>
      </c>
    </row>
    <row r="64" spans="1:16" x14ac:dyDescent="0.2">
      <c r="A64" s="8" t="s">
        <v>21</v>
      </c>
      <c r="B64" s="9" t="s">
        <v>22</v>
      </c>
      <c r="C64" s="10">
        <v>16134</v>
      </c>
      <c r="D64" s="10">
        <v>16134</v>
      </c>
      <c r="E64" s="10">
        <v>16134</v>
      </c>
      <c r="F64" s="10">
        <v>13115.68</v>
      </c>
      <c r="G64" s="10">
        <v>0</v>
      </c>
      <c r="H64" s="10">
        <v>13115.68</v>
      </c>
      <c r="I64" s="10">
        <v>0</v>
      </c>
      <c r="J64" s="10">
        <v>0</v>
      </c>
      <c r="K64" s="10">
        <f t="shared" si="6"/>
        <v>3018.3199999999997</v>
      </c>
      <c r="L64" s="10">
        <f t="shared" si="7"/>
        <v>3018.3199999999997</v>
      </c>
      <c r="M64" s="10">
        <f t="shared" si="8"/>
        <v>81.29217800917317</v>
      </c>
      <c r="N64" s="10">
        <f t="shared" si="9"/>
        <v>3018.3199999999997</v>
      </c>
      <c r="O64" s="10">
        <f t="shared" si="10"/>
        <v>3018.3199999999997</v>
      </c>
      <c r="P64" s="10">
        <f t="shared" si="11"/>
        <v>81.29217800917317</v>
      </c>
    </row>
    <row r="65" spans="1:16" x14ac:dyDescent="0.2">
      <c r="A65" s="8" t="s">
        <v>23</v>
      </c>
      <c r="B65" s="9" t="s">
        <v>24</v>
      </c>
      <c r="C65" s="10">
        <v>3560</v>
      </c>
      <c r="D65" s="10">
        <v>3560</v>
      </c>
      <c r="E65" s="10">
        <v>3560</v>
      </c>
      <c r="F65" s="10">
        <v>2794</v>
      </c>
      <c r="G65" s="10">
        <v>0</v>
      </c>
      <c r="H65" s="10">
        <v>2794</v>
      </c>
      <c r="I65" s="10">
        <v>0</v>
      </c>
      <c r="J65" s="10">
        <v>0</v>
      </c>
      <c r="K65" s="10">
        <f t="shared" si="6"/>
        <v>766</v>
      </c>
      <c r="L65" s="10">
        <f t="shared" si="7"/>
        <v>766</v>
      </c>
      <c r="M65" s="10">
        <f t="shared" si="8"/>
        <v>78.483146067415731</v>
      </c>
      <c r="N65" s="10">
        <f t="shared" si="9"/>
        <v>766</v>
      </c>
      <c r="O65" s="10">
        <f t="shared" si="10"/>
        <v>766</v>
      </c>
      <c r="P65" s="10">
        <f t="shared" si="11"/>
        <v>78.483146067415731</v>
      </c>
    </row>
    <row r="66" spans="1:16" x14ac:dyDescent="0.2">
      <c r="A66" s="8" t="s">
        <v>25</v>
      </c>
      <c r="B66" s="9" t="s">
        <v>26</v>
      </c>
      <c r="C66" s="10">
        <v>9994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f t="shared" si="6"/>
        <v>0</v>
      </c>
      <c r="L66" s="10">
        <f t="shared" si="7"/>
        <v>0</v>
      </c>
      <c r="M66" s="10">
        <f t="shared" si="8"/>
        <v>0</v>
      </c>
      <c r="N66" s="10">
        <f t="shared" si="9"/>
        <v>0</v>
      </c>
      <c r="O66" s="10">
        <f t="shared" si="10"/>
        <v>0</v>
      </c>
      <c r="P66" s="10">
        <f t="shared" si="11"/>
        <v>0</v>
      </c>
    </row>
    <row r="67" spans="1:16" ht="51" x14ac:dyDescent="0.2">
      <c r="A67" s="5" t="s">
        <v>63</v>
      </c>
      <c r="B67" s="6" t="s">
        <v>64</v>
      </c>
      <c r="C67" s="7">
        <v>0</v>
      </c>
      <c r="D67" s="7">
        <v>29968.080000000002</v>
      </c>
      <c r="E67" s="7">
        <v>29968.080000000002</v>
      </c>
      <c r="F67" s="7">
        <v>9547.08</v>
      </c>
      <c r="G67" s="7">
        <v>0</v>
      </c>
      <c r="H67" s="7">
        <v>9547.08</v>
      </c>
      <c r="I67" s="7">
        <v>0</v>
      </c>
      <c r="J67" s="7">
        <v>0</v>
      </c>
      <c r="K67" s="7">
        <f t="shared" si="6"/>
        <v>20421</v>
      </c>
      <c r="L67" s="7">
        <f t="shared" si="7"/>
        <v>20421</v>
      </c>
      <c r="M67" s="7">
        <f t="shared" si="8"/>
        <v>31.857496376144219</v>
      </c>
      <c r="N67" s="7">
        <f t="shared" si="9"/>
        <v>20421</v>
      </c>
      <c r="O67" s="7">
        <f t="shared" si="10"/>
        <v>20421</v>
      </c>
      <c r="P67" s="7">
        <f t="shared" si="11"/>
        <v>31.857496376144219</v>
      </c>
    </row>
    <row r="68" spans="1:16" x14ac:dyDescent="0.2">
      <c r="A68" s="8" t="s">
        <v>21</v>
      </c>
      <c r="B68" s="9" t="s">
        <v>22</v>
      </c>
      <c r="C68" s="10">
        <v>0</v>
      </c>
      <c r="D68" s="10">
        <v>7800</v>
      </c>
      <c r="E68" s="10">
        <v>7800</v>
      </c>
      <c r="F68" s="10">
        <v>7800</v>
      </c>
      <c r="G68" s="10">
        <v>0</v>
      </c>
      <c r="H68" s="10">
        <v>7800</v>
      </c>
      <c r="I68" s="10">
        <v>0</v>
      </c>
      <c r="J68" s="10">
        <v>0</v>
      </c>
      <c r="K68" s="10">
        <f t="shared" si="6"/>
        <v>0</v>
      </c>
      <c r="L68" s="10">
        <f t="shared" si="7"/>
        <v>0</v>
      </c>
      <c r="M68" s="10">
        <f t="shared" si="8"/>
        <v>100</v>
      </c>
      <c r="N68" s="10">
        <f t="shared" si="9"/>
        <v>0</v>
      </c>
      <c r="O68" s="10">
        <f t="shared" si="10"/>
        <v>0</v>
      </c>
      <c r="P68" s="10">
        <f t="shared" si="11"/>
        <v>100</v>
      </c>
    </row>
    <row r="69" spans="1:16" x14ac:dyDescent="0.2">
      <c r="A69" s="8" t="s">
        <v>23</v>
      </c>
      <c r="B69" s="9" t="s">
        <v>24</v>
      </c>
      <c r="C69" s="10">
        <v>0</v>
      </c>
      <c r="D69" s="10">
        <v>1747.08</v>
      </c>
      <c r="E69" s="10">
        <v>1747.08</v>
      </c>
      <c r="F69" s="10">
        <v>1747.08</v>
      </c>
      <c r="G69" s="10">
        <v>0</v>
      </c>
      <c r="H69" s="10">
        <v>1747.08</v>
      </c>
      <c r="I69" s="10">
        <v>0</v>
      </c>
      <c r="J69" s="10">
        <v>0</v>
      </c>
      <c r="K69" s="10">
        <f t="shared" si="6"/>
        <v>0</v>
      </c>
      <c r="L69" s="10">
        <f t="shared" si="7"/>
        <v>0</v>
      </c>
      <c r="M69" s="10">
        <f t="shared" si="8"/>
        <v>100</v>
      </c>
      <c r="N69" s="10">
        <f t="shared" si="9"/>
        <v>0</v>
      </c>
      <c r="O69" s="10">
        <f t="shared" si="10"/>
        <v>0</v>
      </c>
      <c r="P69" s="10">
        <f t="shared" si="11"/>
        <v>100</v>
      </c>
    </row>
    <row r="70" spans="1:16" x14ac:dyDescent="0.2">
      <c r="A70" s="8" t="s">
        <v>25</v>
      </c>
      <c r="B70" s="9" t="s">
        <v>26</v>
      </c>
      <c r="C70" s="10">
        <v>0</v>
      </c>
      <c r="D70" s="10">
        <v>20421</v>
      </c>
      <c r="E70" s="10">
        <v>20421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f t="shared" ref="K70:K101" si="12">E70-F70</f>
        <v>20421</v>
      </c>
      <c r="L70" s="10">
        <f t="shared" ref="L70:L101" si="13">D70-F70</f>
        <v>20421</v>
      </c>
      <c r="M70" s="10">
        <f t="shared" ref="M70:M101" si="14">IF(E70=0,0,(F70/E70)*100)</f>
        <v>0</v>
      </c>
      <c r="N70" s="10">
        <f t="shared" ref="N70:N101" si="15">D70-H70</f>
        <v>20421</v>
      </c>
      <c r="O70" s="10">
        <f t="shared" ref="O70:O101" si="16">E70-H70</f>
        <v>20421</v>
      </c>
      <c r="P70" s="10">
        <f t="shared" ref="P70:P101" si="17">IF(E70=0,0,(H70/E70)*100)</f>
        <v>0</v>
      </c>
    </row>
    <row r="71" spans="1:16" ht="38.25" x14ac:dyDescent="0.2">
      <c r="A71" s="5" t="s">
        <v>21</v>
      </c>
      <c r="B71" s="6" t="s">
        <v>65</v>
      </c>
      <c r="C71" s="7">
        <v>500000</v>
      </c>
      <c r="D71" s="7">
        <v>550000</v>
      </c>
      <c r="E71" s="7">
        <v>310000</v>
      </c>
      <c r="F71" s="7">
        <v>166017.81</v>
      </c>
      <c r="G71" s="7">
        <v>0</v>
      </c>
      <c r="H71" s="7">
        <v>161017.81</v>
      </c>
      <c r="I71" s="7">
        <v>5000</v>
      </c>
      <c r="J71" s="7">
        <v>0</v>
      </c>
      <c r="K71" s="7">
        <f t="shared" si="12"/>
        <v>143982.19</v>
      </c>
      <c r="L71" s="7">
        <f t="shared" si="13"/>
        <v>383982.19</v>
      </c>
      <c r="M71" s="7">
        <f t="shared" si="14"/>
        <v>53.554132258064513</v>
      </c>
      <c r="N71" s="7">
        <f t="shared" si="15"/>
        <v>388982.19</v>
      </c>
      <c r="O71" s="7">
        <f t="shared" si="16"/>
        <v>148982.19</v>
      </c>
      <c r="P71" s="7">
        <f t="shared" si="17"/>
        <v>51.941229032258065</v>
      </c>
    </row>
    <row r="72" spans="1:16" ht="25.5" x14ac:dyDescent="0.2">
      <c r="A72" s="8" t="s">
        <v>66</v>
      </c>
      <c r="B72" s="9" t="s">
        <v>67</v>
      </c>
      <c r="C72" s="10">
        <v>500000</v>
      </c>
      <c r="D72" s="10">
        <v>550000</v>
      </c>
      <c r="E72" s="10">
        <v>310000</v>
      </c>
      <c r="F72" s="10">
        <v>166017.81</v>
      </c>
      <c r="G72" s="10">
        <v>0</v>
      </c>
      <c r="H72" s="10">
        <v>161017.81</v>
      </c>
      <c r="I72" s="10">
        <v>5000</v>
      </c>
      <c r="J72" s="10">
        <v>0</v>
      </c>
      <c r="K72" s="10">
        <f t="shared" si="12"/>
        <v>143982.19</v>
      </c>
      <c r="L72" s="10">
        <f t="shared" si="13"/>
        <v>383982.19</v>
      </c>
      <c r="M72" s="10">
        <f t="shared" si="14"/>
        <v>53.554132258064513</v>
      </c>
      <c r="N72" s="10">
        <f t="shared" si="15"/>
        <v>388982.19</v>
      </c>
      <c r="O72" s="10">
        <f t="shared" si="16"/>
        <v>148982.19</v>
      </c>
      <c r="P72" s="10">
        <f t="shared" si="17"/>
        <v>51.941229032258065</v>
      </c>
    </row>
    <row r="73" spans="1:16" x14ac:dyDescent="0.2">
      <c r="A73" s="5" t="s">
        <v>68</v>
      </c>
      <c r="B73" s="6" t="s">
        <v>69</v>
      </c>
      <c r="C73" s="7">
        <v>10000</v>
      </c>
      <c r="D73" s="7">
        <v>10000</v>
      </c>
      <c r="E73" s="7">
        <v>10000</v>
      </c>
      <c r="F73" s="7">
        <v>4988.3</v>
      </c>
      <c r="G73" s="7">
        <v>0</v>
      </c>
      <c r="H73" s="7">
        <v>4988.3</v>
      </c>
      <c r="I73" s="7">
        <v>0</v>
      </c>
      <c r="J73" s="7">
        <v>0</v>
      </c>
      <c r="K73" s="7">
        <f t="shared" si="12"/>
        <v>5011.7</v>
      </c>
      <c r="L73" s="7">
        <f t="shared" si="13"/>
        <v>5011.7</v>
      </c>
      <c r="M73" s="7">
        <f t="shared" si="14"/>
        <v>49.883000000000003</v>
      </c>
      <c r="N73" s="7">
        <f t="shared" si="15"/>
        <v>5011.7</v>
      </c>
      <c r="O73" s="7">
        <f t="shared" si="16"/>
        <v>5011.7</v>
      </c>
      <c r="P73" s="7">
        <f t="shared" si="17"/>
        <v>49.883000000000003</v>
      </c>
    </row>
    <row r="74" spans="1:16" ht="25.5" x14ac:dyDescent="0.2">
      <c r="A74" s="8" t="s">
        <v>57</v>
      </c>
      <c r="B74" s="9" t="s">
        <v>58</v>
      </c>
      <c r="C74" s="10">
        <v>10000</v>
      </c>
      <c r="D74" s="10">
        <v>10000</v>
      </c>
      <c r="E74" s="10">
        <v>10000</v>
      </c>
      <c r="F74" s="10">
        <v>4988.3</v>
      </c>
      <c r="G74" s="10">
        <v>0</v>
      </c>
      <c r="H74" s="10">
        <v>4988.3</v>
      </c>
      <c r="I74" s="10">
        <v>0</v>
      </c>
      <c r="J74" s="10">
        <v>0</v>
      </c>
      <c r="K74" s="10">
        <f t="shared" si="12"/>
        <v>5011.7</v>
      </c>
      <c r="L74" s="10">
        <f t="shared" si="13"/>
        <v>5011.7</v>
      </c>
      <c r="M74" s="10">
        <f t="shared" si="14"/>
        <v>49.883000000000003</v>
      </c>
      <c r="N74" s="10">
        <f t="shared" si="15"/>
        <v>5011.7</v>
      </c>
      <c r="O74" s="10">
        <f t="shared" si="16"/>
        <v>5011.7</v>
      </c>
      <c r="P74" s="10">
        <f t="shared" si="17"/>
        <v>49.883000000000003</v>
      </c>
    </row>
    <row r="75" spans="1:16" ht="51" x14ac:dyDescent="0.2">
      <c r="A75" s="5" t="s">
        <v>70</v>
      </c>
      <c r="B75" s="6" t="s">
        <v>71</v>
      </c>
      <c r="C75" s="7">
        <v>564898</v>
      </c>
      <c r="D75" s="7">
        <v>564898</v>
      </c>
      <c r="E75" s="7">
        <v>288000</v>
      </c>
      <c r="F75" s="7">
        <v>282679.21999999997</v>
      </c>
      <c r="G75" s="7">
        <v>0</v>
      </c>
      <c r="H75" s="7">
        <v>282679.21999999997</v>
      </c>
      <c r="I75" s="7">
        <v>0</v>
      </c>
      <c r="J75" s="7">
        <v>0</v>
      </c>
      <c r="K75" s="7">
        <f t="shared" si="12"/>
        <v>5320.7800000000279</v>
      </c>
      <c r="L75" s="7">
        <f t="shared" si="13"/>
        <v>282218.78000000003</v>
      </c>
      <c r="M75" s="7">
        <f t="shared" si="14"/>
        <v>98.15250694444444</v>
      </c>
      <c r="N75" s="7">
        <f t="shared" si="15"/>
        <v>282218.78000000003</v>
      </c>
      <c r="O75" s="7">
        <f t="shared" si="16"/>
        <v>5320.7800000000279</v>
      </c>
      <c r="P75" s="7">
        <f t="shared" si="17"/>
        <v>98.15250694444444</v>
      </c>
    </row>
    <row r="76" spans="1:16" x14ac:dyDescent="0.2">
      <c r="A76" s="8" t="s">
        <v>21</v>
      </c>
      <c r="B76" s="9" t="s">
        <v>22</v>
      </c>
      <c r="C76" s="10">
        <v>463000</v>
      </c>
      <c r="D76" s="10">
        <v>463000</v>
      </c>
      <c r="E76" s="10">
        <v>235000</v>
      </c>
      <c r="F76" s="10">
        <v>231241.05</v>
      </c>
      <c r="G76" s="10">
        <v>0</v>
      </c>
      <c r="H76" s="10">
        <v>231241.05</v>
      </c>
      <c r="I76" s="10">
        <v>0</v>
      </c>
      <c r="J76" s="10">
        <v>0</v>
      </c>
      <c r="K76" s="10">
        <f t="shared" si="12"/>
        <v>3758.9500000000116</v>
      </c>
      <c r="L76" s="10">
        <f t="shared" si="13"/>
        <v>231758.95</v>
      </c>
      <c r="M76" s="10">
        <f t="shared" si="14"/>
        <v>98.400446808510637</v>
      </c>
      <c r="N76" s="10">
        <f t="shared" si="15"/>
        <v>231758.95</v>
      </c>
      <c r="O76" s="10">
        <f t="shared" si="16"/>
        <v>3758.9500000000116</v>
      </c>
      <c r="P76" s="10">
        <f t="shared" si="17"/>
        <v>98.400446808510637</v>
      </c>
    </row>
    <row r="77" spans="1:16" x14ac:dyDescent="0.2">
      <c r="A77" s="8" t="s">
        <v>23</v>
      </c>
      <c r="B77" s="9" t="s">
        <v>24</v>
      </c>
      <c r="C77" s="10">
        <v>101898</v>
      </c>
      <c r="D77" s="10">
        <v>101898</v>
      </c>
      <c r="E77" s="10">
        <v>53000</v>
      </c>
      <c r="F77" s="10">
        <v>51438.17</v>
      </c>
      <c r="G77" s="10">
        <v>0</v>
      </c>
      <c r="H77" s="10">
        <v>51438.17</v>
      </c>
      <c r="I77" s="10">
        <v>0</v>
      </c>
      <c r="J77" s="10">
        <v>0</v>
      </c>
      <c r="K77" s="10">
        <f t="shared" si="12"/>
        <v>1561.8300000000017</v>
      </c>
      <c r="L77" s="10">
        <f t="shared" si="13"/>
        <v>50459.83</v>
      </c>
      <c r="M77" s="10">
        <f t="shared" si="14"/>
        <v>97.053150943396233</v>
      </c>
      <c r="N77" s="10">
        <f t="shared" si="15"/>
        <v>50459.83</v>
      </c>
      <c r="O77" s="10">
        <f t="shared" si="16"/>
        <v>1561.8300000000017</v>
      </c>
      <c r="P77" s="10">
        <f t="shared" si="17"/>
        <v>97.053150943396233</v>
      </c>
    </row>
    <row r="78" spans="1:16" ht="51" x14ac:dyDescent="0.2">
      <c r="A78" s="5" t="s">
        <v>72</v>
      </c>
      <c r="B78" s="6" t="s">
        <v>73</v>
      </c>
      <c r="C78" s="7">
        <v>20000</v>
      </c>
      <c r="D78" s="7">
        <v>49000</v>
      </c>
      <c r="E78" s="7">
        <v>49000</v>
      </c>
      <c r="F78" s="7">
        <v>46620</v>
      </c>
      <c r="G78" s="7">
        <v>0</v>
      </c>
      <c r="H78" s="7">
        <v>46620</v>
      </c>
      <c r="I78" s="7">
        <v>0</v>
      </c>
      <c r="J78" s="7">
        <v>0</v>
      </c>
      <c r="K78" s="7">
        <f t="shared" si="12"/>
        <v>2380</v>
      </c>
      <c r="L78" s="7">
        <f t="shared" si="13"/>
        <v>2380</v>
      </c>
      <c r="M78" s="7">
        <f t="shared" si="14"/>
        <v>95.142857142857139</v>
      </c>
      <c r="N78" s="7">
        <f t="shared" si="15"/>
        <v>2380</v>
      </c>
      <c r="O78" s="7">
        <f t="shared" si="16"/>
        <v>2380</v>
      </c>
      <c r="P78" s="7">
        <f t="shared" si="17"/>
        <v>95.142857142857139</v>
      </c>
    </row>
    <row r="79" spans="1:16" x14ac:dyDescent="0.2">
      <c r="A79" s="8" t="s">
        <v>74</v>
      </c>
      <c r="B79" s="9" t="s">
        <v>75</v>
      </c>
      <c r="C79" s="10">
        <v>20000</v>
      </c>
      <c r="D79" s="10">
        <v>49000</v>
      </c>
      <c r="E79" s="10">
        <v>49000</v>
      </c>
      <c r="F79" s="10">
        <v>46620</v>
      </c>
      <c r="G79" s="10">
        <v>0</v>
      </c>
      <c r="H79" s="10">
        <v>46620</v>
      </c>
      <c r="I79" s="10">
        <v>0</v>
      </c>
      <c r="J79" s="10">
        <v>0</v>
      </c>
      <c r="K79" s="10">
        <f t="shared" si="12"/>
        <v>2380</v>
      </c>
      <c r="L79" s="10">
        <f t="shared" si="13"/>
        <v>2380</v>
      </c>
      <c r="M79" s="10">
        <f t="shared" si="14"/>
        <v>95.142857142857139</v>
      </c>
      <c r="N79" s="10">
        <f t="shared" si="15"/>
        <v>2380</v>
      </c>
      <c r="O79" s="10">
        <f t="shared" si="16"/>
        <v>2380</v>
      </c>
      <c r="P79" s="10">
        <f t="shared" si="17"/>
        <v>95.142857142857139</v>
      </c>
    </row>
    <row r="80" spans="1:16" x14ac:dyDescent="0.2">
      <c r="A80" s="5" t="s">
        <v>76</v>
      </c>
      <c r="B80" s="6" t="s">
        <v>77</v>
      </c>
      <c r="C80" s="7">
        <v>10000</v>
      </c>
      <c r="D80" s="7">
        <v>10000</v>
      </c>
      <c r="E80" s="7">
        <v>10000</v>
      </c>
      <c r="F80" s="7">
        <v>7209.08</v>
      </c>
      <c r="G80" s="7">
        <v>0</v>
      </c>
      <c r="H80" s="7">
        <v>7209.08</v>
      </c>
      <c r="I80" s="7">
        <v>0</v>
      </c>
      <c r="J80" s="7">
        <v>0</v>
      </c>
      <c r="K80" s="7">
        <f t="shared" si="12"/>
        <v>2790.92</v>
      </c>
      <c r="L80" s="7">
        <f t="shared" si="13"/>
        <v>2790.92</v>
      </c>
      <c r="M80" s="7">
        <f t="shared" si="14"/>
        <v>72.090800000000002</v>
      </c>
      <c r="N80" s="7">
        <f t="shared" si="15"/>
        <v>2790.92</v>
      </c>
      <c r="O80" s="7">
        <f t="shared" si="16"/>
        <v>2790.92</v>
      </c>
      <c r="P80" s="7">
        <f t="shared" si="17"/>
        <v>72.090800000000002</v>
      </c>
    </row>
    <row r="81" spans="1:16" x14ac:dyDescent="0.2">
      <c r="A81" s="8" t="s">
        <v>21</v>
      </c>
      <c r="B81" s="9" t="s">
        <v>22</v>
      </c>
      <c r="C81" s="10">
        <v>8000</v>
      </c>
      <c r="D81" s="10">
        <v>7400</v>
      </c>
      <c r="E81" s="10">
        <v>7400</v>
      </c>
      <c r="F81" s="10">
        <v>5909.08</v>
      </c>
      <c r="G81" s="10">
        <v>0</v>
      </c>
      <c r="H81" s="10">
        <v>5909.08</v>
      </c>
      <c r="I81" s="10">
        <v>0</v>
      </c>
      <c r="J81" s="10">
        <v>0</v>
      </c>
      <c r="K81" s="10">
        <f t="shared" si="12"/>
        <v>1490.92</v>
      </c>
      <c r="L81" s="10">
        <f t="shared" si="13"/>
        <v>1490.92</v>
      </c>
      <c r="M81" s="10">
        <f t="shared" si="14"/>
        <v>79.852432432432437</v>
      </c>
      <c r="N81" s="10">
        <f t="shared" si="15"/>
        <v>1490.92</v>
      </c>
      <c r="O81" s="10">
        <f t="shared" si="16"/>
        <v>1490.92</v>
      </c>
      <c r="P81" s="10">
        <f t="shared" si="17"/>
        <v>79.852432432432437</v>
      </c>
    </row>
    <row r="82" spans="1:16" x14ac:dyDescent="0.2">
      <c r="A82" s="8" t="s">
        <v>23</v>
      </c>
      <c r="B82" s="9" t="s">
        <v>24</v>
      </c>
      <c r="C82" s="10">
        <v>2000</v>
      </c>
      <c r="D82" s="10">
        <v>2600</v>
      </c>
      <c r="E82" s="10">
        <v>2600</v>
      </c>
      <c r="F82" s="10">
        <v>1300</v>
      </c>
      <c r="G82" s="10">
        <v>0</v>
      </c>
      <c r="H82" s="10">
        <v>1300</v>
      </c>
      <c r="I82" s="10">
        <v>0</v>
      </c>
      <c r="J82" s="10">
        <v>0</v>
      </c>
      <c r="K82" s="10">
        <f t="shared" si="12"/>
        <v>1300</v>
      </c>
      <c r="L82" s="10">
        <f t="shared" si="13"/>
        <v>1300</v>
      </c>
      <c r="M82" s="10">
        <f t="shared" si="14"/>
        <v>50</v>
      </c>
      <c r="N82" s="10">
        <f t="shared" si="15"/>
        <v>1300</v>
      </c>
      <c r="O82" s="10">
        <f t="shared" si="16"/>
        <v>1300</v>
      </c>
      <c r="P82" s="10">
        <f t="shared" si="17"/>
        <v>50</v>
      </c>
    </row>
    <row r="83" spans="1:16" ht="25.5" x14ac:dyDescent="0.2">
      <c r="A83" s="5" t="s">
        <v>78</v>
      </c>
      <c r="B83" s="6" t="s">
        <v>79</v>
      </c>
      <c r="C83" s="7">
        <v>500000</v>
      </c>
      <c r="D83" s="7">
        <v>500000</v>
      </c>
      <c r="E83" s="7">
        <v>175000</v>
      </c>
      <c r="F83" s="7">
        <v>143600</v>
      </c>
      <c r="G83" s="7">
        <v>0</v>
      </c>
      <c r="H83" s="7">
        <v>143600</v>
      </c>
      <c r="I83" s="7">
        <v>0</v>
      </c>
      <c r="J83" s="7">
        <v>0</v>
      </c>
      <c r="K83" s="7">
        <f t="shared" si="12"/>
        <v>31400</v>
      </c>
      <c r="L83" s="7">
        <f t="shared" si="13"/>
        <v>356400</v>
      </c>
      <c r="M83" s="7">
        <f t="shared" si="14"/>
        <v>82.057142857142864</v>
      </c>
      <c r="N83" s="7">
        <f t="shared" si="15"/>
        <v>356400</v>
      </c>
      <c r="O83" s="7">
        <f t="shared" si="16"/>
        <v>31400</v>
      </c>
      <c r="P83" s="7">
        <f t="shared" si="17"/>
        <v>82.057142857142864</v>
      </c>
    </row>
    <row r="84" spans="1:16" x14ac:dyDescent="0.2">
      <c r="A84" s="8" t="s">
        <v>74</v>
      </c>
      <c r="B84" s="9" t="s">
        <v>75</v>
      </c>
      <c r="C84" s="10">
        <v>500000</v>
      </c>
      <c r="D84" s="10">
        <v>500000</v>
      </c>
      <c r="E84" s="10">
        <v>175000</v>
      </c>
      <c r="F84" s="10">
        <v>143600</v>
      </c>
      <c r="G84" s="10">
        <v>0</v>
      </c>
      <c r="H84" s="10">
        <v>143600</v>
      </c>
      <c r="I84" s="10">
        <v>0</v>
      </c>
      <c r="J84" s="10">
        <v>0</v>
      </c>
      <c r="K84" s="10">
        <f t="shared" si="12"/>
        <v>31400</v>
      </c>
      <c r="L84" s="10">
        <f t="shared" si="13"/>
        <v>356400</v>
      </c>
      <c r="M84" s="10">
        <f t="shared" si="14"/>
        <v>82.057142857142864</v>
      </c>
      <c r="N84" s="10">
        <f t="shared" si="15"/>
        <v>356400</v>
      </c>
      <c r="O84" s="10">
        <f t="shared" si="16"/>
        <v>31400</v>
      </c>
      <c r="P84" s="10">
        <f t="shared" si="17"/>
        <v>82.057142857142864</v>
      </c>
    </row>
    <row r="85" spans="1:16" x14ac:dyDescent="0.2">
      <c r="A85" s="5" t="s">
        <v>80</v>
      </c>
      <c r="B85" s="6" t="s">
        <v>81</v>
      </c>
      <c r="C85" s="7">
        <v>824000</v>
      </c>
      <c r="D85" s="7">
        <v>824000</v>
      </c>
      <c r="E85" s="7">
        <v>423000</v>
      </c>
      <c r="F85" s="7">
        <v>408742.70999999996</v>
      </c>
      <c r="G85" s="7">
        <v>0</v>
      </c>
      <c r="H85" s="7">
        <v>408742.70999999996</v>
      </c>
      <c r="I85" s="7">
        <v>0</v>
      </c>
      <c r="J85" s="7">
        <v>0</v>
      </c>
      <c r="K85" s="7">
        <f t="shared" si="12"/>
        <v>14257.290000000037</v>
      </c>
      <c r="L85" s="7">
        <f t="shared" si="13"/>
        <v>415257.29000000004</v>
      </c>
      <c r="M85" s="7">
        <f t="shared" si="14"/>
        <v>96.629482269503541</v>
      </c>
      <c r="N85" s="7">
        <f t="shared" si="15"/>
        <v>415257.29000000004</v>
      </c>
      <c r="O85" s="7">
        <f t="shared" si="16"/>
        <v>14257.290000000037</v>
      </c>
      <c r="P85" s="7">
        <f t="shared" si="17"/>
        <v>96.629482269503541</v>
      </c>
    </row>
    <row r="86" spans="1:16" x14ac:dyDescent="0.2">
      <c r="A86" s="8" t="s">
        <v>21</v>
      </c>
      <c r="B86" s="9" t="s">
        <v>22</v>
      </c>
      <c r="C86" s="10">
        <v>650000</v>
      </c>
      <c r="D86" s="10">
        <v>650000</v>
      </c>
      <c r="E86" s="10">
        <v>329000</v>
      </c>
      <c r="F86" s="10">
        <v>328346.99</v>
      </c>
      <c r="G86" s="10">
        <v>0</v>
      </c>
      <c r="H86" s="10">
        <v>328346.99</v>
      </c>
      <c r="I86" s="10">
        <v>0</v>
      </c>
      <c r="J86" s="10">
        <v>0</v>
      </c>
      <c r="K86" s="10">
        <f t="shared" si="12"/>
        <v>653.01000000000931</v>
      </c>
      <c r="L86" s="10">
        <f t="shared" si="13"/>
        <v>321653.01</v>
      </c>
      <c r="M86" s="10">
        <f t="shared" si="14"/>
        <v>99.801516717325228</v>
      </c>
      <c r="N86" s="10">
        <f t="shared" si="15"/>
        <v>321653.01</v>
      </c>
      <c r="O86" s="10">
        <f t="shared" si="16"/>
        <v>653.01000000000931</v>
      </c>
      <c r="P86" s="10">
        <f t="shared" si="17"/>
        <v>99.801516717325228</v>
      </c>
    </row>
    <row r="87" spans="1:16" x14ac:dyDescent="0.2">
      <c r="A87" s="8" t="s">
        <v>23</v>
      </c>
      <c r="B87" s="9" t="s">
        <v>24</v>
      </c>
      <c r="C87" s="10">
        <v>150000</v>
      </c>
      <c r="D87" s="10">
        <v>150000</v>
      </c>
      <c r="E87" s="10">
        <v>83000</v>
      </c>
      <c r="F87" s="10">
        <v>80206.22</v>
      </c>
      <c r="G87" s="10">
        <v>0</v>
      </c>
      <c r="H87" s="10">
        <v>80206.22</v>
      </c>
      <c r="I87" s="10">
        <v>0</v>
      </c>
      <c r="J87" s="10">
        <v>0</v>
      </c>
      <c r="K87" s="10">
        <f t="shared" si="12"/>
        <v>2793.7799999999988</v>
      </c>
      <c r="L87" s="10">
        <f t="shared" si="13"/>
        <v>69793.78</v>
      </c>
      <c r="M87" s="10">
        <f t="shared" si="14"/>
        <v>96.634</v>
      </c>
      <c r="N87" s="10">
        <f t="shared" si="15"/>
        <v>69793.78</v>
      </c>
      <c r="O87" s="10">
        <f t="shared" si="16"/>
        <v>2793.7799999999988</v>
      </c>
      <c r="P87" s="10">
        <f t="shared" si="17"/>
        <v>96.634</v>
      </c>
    </row>
    <row r="88" spans="1:16" x14ac:dyDescent="0.2">
      <c r="A88" s="8" t="s">
        <v>25</v>
      </c>
      <c r="B88" s="9" t="s">
        <v>26</v>
      </c>
      <c r="C88" s="10">
        <v>22000</v>
      </c>
      <c r="D88" s="10">
        <v>22000</v>
      </c>
      <c r="E88" s="10">
        <v>9000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f t="shared" si="12"/>
        <v>9000</v>
      </c>
      <c r="L88" s="10">
        <f t="shared" si="13"/>
        <v>22000</v>
      </c>
      <c r="M88" s="10">
        <f t="shared" si="14"/>
        <v>0</v>
      </c>
      <c r="N88" s="10">
        <f t="shared" si="15"/>
        <v>22000</v>
      </c>
      <c r="O88" s="10">
        <f t="shared" si="16"/>
        <v>9000</v>
      </c>
      <c r="P88" s="10">
        <f t="shared" si="17"/>
        <v>0</v>
      </c>
    </row>
    <row r="89" spans="1:16" x14ac:dyDescent="0.2">
      <c r="A89" s="8" t="s">
        <v>27</v>
      </c>
      <c r="B89" s="9" t="s">
        <v>28</v>
      </c>
      <c r="C89" s="10">
        <v>2000</v>
      </c>
      <c r="D89" s="10">
        <v>2000</v>
      </c>
      <c r="E89" s="10">
        <v>2000</v>
      </c>
      <c r="F89" s="10">
        <v>189.5</v>
      </c>
      <c r="G89" s="10">
        <v>0</v>
      </c>
      <c r="H89" s="10">
        <v>189.5</v>
      </c>
      <c r="I89" s="10">
        <v>0</v>
      </c>
      <c r="J89" s="10">
        <v>0</v>
      </c>
      <c r="K89" s="10">
        <f t="shared" si="12"/>
        <v>1810.5</v>
      </c>
      <c r="L89" s="10">
        <f t="shared" si="13"/>
        <v>1810.5</v>
      </c>
      <c r="M89" s="10">
        <f t="shared" si="14"/>
        <v>9.4749999999999996</v>
      </c>
      <c r="N89" s="10">
        <f t="shared" si="15"/>
        <v>1810.5</v>
      </c>
      <c r="O89" s="10">
        <f t="shared" si="16"/>
        <v>1810.5</v>
      </c>
      <c r="P89" s="10">
        <f t="shared" si="17"/>
        <v>9.4749999999999996</v>
      </c>
    </row>
    <row r="90" spans="1:16" ht="25.5" x14ac:dyDescent="0.2">
      <c r="A90" s="5" t="s">
        <v>82</v>
      </c>
      <c r="B90" s="6" t="s">
        <v>83</v>
      </c>
      <c r="C90" s="7">
        <v>1820800</v>
      </c>
      <c r="D90" s="7">
        <v>1900800</v>
      </c>
      <c r="E90" s="7">
        <v>848100</v>
      </c>
      <c r="F90" s="7">
        <v>800342.27</v>
      </c>
      <c r="G90" s="7">
        <v>0</v>
      </c>
      <c r="H90" s="7">
        <v>800342.27</v>
      </c>
      <c r="I90" s="7">
        <v>0</v>
      </c>
      <c r="J90" s="7">
        <v>0</v>
      </c>
      <c r="K90" s="7">
        <f t="shared" si="12"/>
        <v>47757.729999999981</v>
      </c>
      <c r="L90" s="7">
        <f t="shared" si="13"/>
        <v>1100457.73</v>
      </c>
      <c r="M90" s="7">
        <f t="shared" si="14"/>
        <v>94.368856266949649</v>
      </c>
      <c r="N90" s="7">
        <f t="shared" si="15"/>
        <v>1100457.73</v>
      </c>
      <c r="O90" s="7">
        <f t="shared" si="16"/>
        <v>47757.729999999981</v>
      </c>
      <c r="P90" s="7">
        <f t="shared" si="17"/>
        <v>94.368856266949649</v>
      </c>
    </row>
    <row r="91" spans="1:16" x14ac:dyDescent="0.2">
      <c r="A91" s="8" t="s">
        <v>21</v>
      </c>
      <c r="B91" s="9" t="s">
        <v>22</v>
      </c>
      <c r="C91" s="10">
        <v>1200000</v>
      </c>
      <c r="D91" s="10">
        <v>1200000</v>
      </c>
      <c r="E91" s="10">
        <v>456000</v>
      </c>
      <c r="F91" s="10">
        <v>452223.02</v>
      </c>
      <c r="G91" s="10">
        <v>0</v>
      </c>
      <c r="H91" s="10">
        <v>452223.02</v>
      </c>
      <c r="I91" s="10">
        <v>0</v>
      </c>
      <c r="J91" s="10">
        <v>0</v>
      </c>
      <c r="K91" s="10">
        <f t="shared" si="12"/>
        <v>3776.9799999999814</v>
      </c>
      <c r="L91" s="10">
        <f t="shared" si="13"/>
        <v>747776.98</v>
      </c>
      <c r="M91" s="10">
        <f t="shared" si="14"/>
        <v>99.171714912280706</v>
      </c>
      <c r="N91" s="10">
        <f t="shared" si="15"/>
        <v>747776.98</v>
      </c>
      <c r="O91" s="10">
        <f t="shared" si="16"/>
        <v>3776.9799999999814</v>
      </c>
      <c r="P91" s="10">
        <f t="shared" si="17"/>
        <v>99.171714912280706</v>
      </c>
    </row>
    <row r="92" spans="1:16" x14ac:dyDescent="0.2">
      <c r="A92" s="8" t="s">
        <v>23</v>
      </c>
      <c r="B92" s="9" t="s">
        <v>24</v>
      </c>
      <c r="C92" s="10">
        <v>280000</v>
      </c>
      <c r="D92" s="10">
        <v>280000</v>
      </c>
      <c r="E92" s="10">
        <v>98000</v>
      </c>
      <c r="F92" s="10">
        <v>96329.43</v>
      </c>
      <c r="G92" s="10">
        <v>0</v>
      </c>
      <c r="H92" s="10">
        <v>96329.43</v>
      </c>
      <c r="I92" s="10">
        <v>0</v>
      </c>
      <c r="J92" s="10">
        <v>0</v>
      </c>
      <c r="K92" s="10">
        <f t="shared" si="12"/>
        <v>1670.570000000007</v>
      </c>
      <c r="L92" s="10">
        <f t="shared" si="13"/>
        <v>183670.57</v>
      </c>
      <c r="M92" s="10">
        <f t="shared" si="14"/>
        <v>98.295336734693876</v>
      </c>
      <c r="N92" s="10">
        <f t="shared" si="15"/>
        <v>183670.57</v>
      </c>
      <c r="O92" s="10">
        <f t="shared" si="16"/>
        <v>1670.570000000007</v>
      </c>
      <c r="P92" s="10">
        <f t="shared" si="17"/>
        <v>98.295336734693876</v>
      </c>
    </row>
    <row r="93" spans="1:16" x14ac:dyDescent="0.2">
      <c r="A93" s="8" t="s">
        <v>25</v>
      </c>
      <c r="B93" s="9" t="s">
        <v>26</v>
      </c>
      <c r="C93" s="10">
        <v>60000</v>
      </c>
      <c r="D93" s="10">
        <v>70000</v>
      </c>
      <c r="E93" s="10">
        <v>70000</v>
      </c>
      <c r="F93" s="10">
        <v>62002.720000000001</v>
      </c>
      <c r="G93" s="10">
        <v>0</v>
      </c>
      <c r="H93" s="10">
        <v>62002.720000000001</v>
      </c>
      <c r="I93" s="10">
        <v>0</v>
      </c>
      <c r="J93" s="10">
        <v>0</v>
      </c>
      <c r="K93" s="10">
        <f t="shared" si="12"/>
        <v>7997.2799999999988</v>
      </c>
      <c r="L93" s="10">
        <f t="shared" si="13"/>
        <v>7997.2799999999988</v>
      </c>
      <c r="M93" s="10">
        <f t="shared" si="14"/>
        <v>88.575314285714285</v>
      </c>
      <c r="N93" s="10">
        <f t="shared" si="15"/>
        <v>7997.2799999999988</v>
      </c>
      <c r="O93" s="10">
        <f t="shared" si="16"/>
        <v>7997.2799999999988</v>
      </c>
      <c r="P93" s="10">
        <f t="shared" si="17"/>
        <v>88.575314285714285</v>
      </c>
    </row>
    <row r="94" spans="1:16" x14ac:dyDescent="0.2">
      <c r="A94" s="8" t="s">
        <v>27</v>
      </c>
      <c r="B94" s="9" t="s">
        <v>28</v>
      </c>
      <c r="C94" s="10">
        <v>60000</v>
      </c>
      <c r="D94" s="10">
        <v>156000</v>
      </c>
      <c r="E94" s="10">
        <v>116000</v>
      </c>
      <c r="F94" s="10">
        <v>96993.72</v>
      </c>
      <c r="G94" s="10">
        <v>0</v>
      </c>
      <c r="H94" s="10">
        <v>96993.72</v>
      </c>
      <c r="I94" s="10">
        <v>0</v>
      </c>
      <c r="J94" s="10">
        <v>0</v>
      </c>
      <c r="K94" s="10">
        <f t="shared" si="12"/>
        <v>19006.28</v>
      </c>
      <c r="L94" s="10">
        <f t="shared" si="13"/>
        <v>59006.28</v>
      </c>
      <c r="M94" s="10">
        <f t="shared" si="14"/>
        <v>83.61527586206897</v>
      </c>
      <c r="N94" s="10">
        <f t="shared" si="15"/>
        <v>59006.28</v>
      </c>
      <c r="O94" s="10">
        <f t="shared" si="16"/>
        <v>19006.28</v>
      </c>
      <c r="P94" s="10">
        <f t="shared" si="17"/>
        <v>83.61527586206897</v>
      </c>
    </row>
    <row r="95" spans="1:16" x14ac:dyDescent="0.2">
      <c r="A95" s="8" t="s">
        <v>31</v>
      </c>
      <c r="B95" s="9" t="s">
        <v>32</v>
      </c>
      <c r="C95" s="10">
        <v>120000</v>
      </c>
      <c r="D95" s="10">
        <v>120000</v>
      </c>
      <c r="E95" s="10">
        <v>89100</v>
      </c>
      <c r="F95" s="10">
        <v>87793.82</v>
      </c>
      <c r="G95" s="10">
        <v>0</v>
      </c>
      <c r="H95" s="10">
        <v>87793.82</v>
      </c>
      <c r="I95" s="10">
        <v>0</v>
      </c>
      <c r="J95" s="10">
        <v>0</v>
      </c>
      <c r="K95" s="10">
        <f t="shared" si="12"/>
        <v>1306.179999999993</v>
      </c>
      <c r="L95" s="10">
        <f t="shared" si="13"/>
        <v>32206.179999999993</v>
      </c>
      <c r="M95" s="10">
        <f t="shared" si="14"/>
        <v>98.534029180695853</v>
      </c>
      <c r="N95" s="10">
        <f t="shared" si="15"/>
        <v>32206.179999999993</v>
      </c>
      <c r="O95" s="10">
        <f t="shared" si="16"/>
        <v>1306.179999999993</v>
      </c>
      <c r="P95" s="10">
        <f t="shared" si="17"/>
        <v>98.534029180695853</v>
      </c>
    </row>
    <row r="96" spans="1:16" x14ac:dyDescent="0.2">
      <c r="A96" s="8" t="s">
        <v>33</v>
      </c>
      <c r="B96" s="9" t="s">
        <v>34</v>
      </c>
      <c r="C96" s="10">
        <v>66000</v>
      </c>
      <c r="D96" s="10">
        <v>40000</v>
      </c>
      <c r="E96" s="10">
        <v>9000</v>
      </c>
      <c r="F96" s="10">
        <v>4999.5600000000004</v>
      </c>
      <c r="G96" s="10">
        <v>0</v>
      </c>
      <c r="H96" s="10">
        <v>4999.5600000000004</v>
      </c>
      <c r="I96" s="10">
        <v>0</v>
      </c>
      <c r="J96" s="10">
        <v>0</v>
      </c>
      <c r="K96" s="10">
        <f t="shared" si="12"/>
        <v>4000.4399999999996</v>
      </c>
      <c r="L96" s="10">
        <f t="shared" si="13"/>
        <v>35000.44</v>
      </c>
      <c r="M96" s="10">
        <f t="shared" si="14"/>
        <v>55.550666666666672</v>
      </c>
      <c r="N96" s="10">
        <f t="shared" si="15"/>
        <v>35000.44</v>
      </c>
      <c r="O96" s="10">
        <f t="shared" si="16"/>
        <v>4000.4399999999996</v>
      </c>
      <c r="P96" s="10">
        <f t="shared" si="17"/>
        <v>55.550666666666672</v>
      </c>
    </row>
    <row r="97" spans="1:16" x14ac:dyDescent="0.2">
      <c r="A97" s="8" t="s">
        <v>35</v>
      </c>
      <c r="B97" s="9" t="s">
        <v>36</v>
      </c>
      <c r="C97" s="10">
        <v>34800</v>
      </c>
      <c r="D97" s="10">
        <v>34800</v>
      </c>
      <c r="E97" s="10">
        <v>10000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f t="shared" si="12"/>
        <v>10000</v>
      </c>
      <c r="L97" s="10">
        <f t="shared" si="13"/>
        <v>34800</v>
      </c>
      <c r="M97" s="10">
        <f t="shared" si="14"/>
        <v>0</v>
      </c>
      <c r="N97" s="10">
        <f t="shared" si="15"/>
        <v>34800</v>
      </c>
      <c r="O97" s="10">
        <f t="shared" si="16"/>
        <v>10000</v>
      </c>
      <c r="P97" s="10">
        <f t="shared" si="17"/>
        <v>0</v>
      </c>
    </row>
    <row r="98" spans="1:16" x14ac:dyDescent="0.2">
      <c r="A98" s="5" t="s">
        <v>84</v>
      </c>
      <c r="B98" s="6" t="s">
        <v>85</v>
      </c>
      <c r="C98" s="7">
        <v>50000</v>
      </c>
      <c r="D98" s="7">
        <v>50000</v>
      </c>
      <c r="E98" s="7">
        <v>30000</v>
      </c>
      <c r="F98" s="7">
        <v>18500</v>
      </c>
      <c r="G98" s="7">
        <v>0</v>
      </c>
      <c r="H98" s="7">
        <v>18500</v>
      </c>
      <c r="I98" s="7">
        <v>0</v>
      </c>
      <c r="J98" s="7">
        <v>0</v>
      </c>
      <c r="K98" s="7">
        <f t="shared" si="12"/>
        <v>11500</v>
      </c>
      <c r="L98" s="7">
        <f t="shared" si="13"/>
        <v>31500</v>
      </c>
      <c r="M98" s="7">
        <f t="shared" si="14"/>
        <v>61.666666666666671</v>
      </c>
      <c r="N98" s="7">
        <f t="shared" si="15"/>
        <v>31500</v>
      </c>
      <c r="O98" s="7">
        <f t="shared" si="16"/>
        <v>11500</v>
      </c>
      <c r="P98" s="7">
        <f t="shared" si="17"/>
        <v>61.666666666666671</v>
      </c>
    </row>
    <row r="99" spans="1:16" ht="25.5" x14ac:dyDescent="0.2">
      <c r="A99" s="8" t="s">
        <v>57</v>
      </c>
      <c r="B99" s="9" t="s">
        <v>58</v>
      </c>
      <c r="C99" s="10">
        <v>50000</v>
      </c>
      <c r="D99" s="10">
        <v>50000</v>
      </c>
      <c r="E99" s="10">
        <v>30000</v>
      </c>
      <c r="F99" s="10">
        <v>18500</v>
      </c>
      <c r="G99" s="10">
        <v>0</v>
      </c>
      <c r="H99" s="10">
        <v>18500</v>
      </c>
      <c r="I99" s="10">
        <v>0</v>
      </c>
      <c r="J99" s="10">
        <v>0</v>
      </c>
      <c r="K99" s="10">
        <f t="shared" si="12"/>
        <v>11500</v>
      </c>
      <c r="L99" s="10">
        <f t="shared" si="13"/>
        <v>31500</v>
      </c>
      <c r="M99" s="10">
        <f t="shared" si="14"/>
        <v>61.666666666666671</v>
      </c>
      <c r="N99" s="10">
        <f t="shared" si="15"/>
        <v>31500</v>
      </c>
      <c r="O99" s="10">
        <f t="shared" si="16"/>
        <v>11500</v>
      </c>
      <c r="P99" s="10">
        <f t="shared" si="17"/>
        <v>61.666666666666671</v>
      </c>
    </row>
    <row r="100" spans="1:16" ht="38.25" x14ac:dyDescent="0.2">
      <c r="A100" s="5" t="s">
        <v>86</v>
      </c>
      <c r="B100" s="6" t="s">
        <v>87</v>
      </c>
      <c r="C100" s="7">
        <v>100000</v>
      </c>
      <c r="D100" s="7">
        <v>150000</v>
      </c>
      <c r="E100" s="7">
        <v>95000</v>
      </c>
      <c r="F100" s="7">
        <v>72155</v>
      </c>
      <c r="G100" s="7">
        <v>0</v>
      </c>
      <c r="H100" s="7">
        <v>72155</v>
      </c>
      <c r="I100" s="7">
        <v>0</v>
      </c>
      <c r="J100" s="7">
        <v>0</v>
      </c>
      <c r="K100" s="7">
        <f t="shared" si="12"/>
        <v>22845</v>
      </c>
      <c r="L100" s="7">
        <f t="shared" si="13"/>
        <v>77845</v>
      </c>
      <c r="M100" s="7">
        <f t="shared" si="14"/>
        <v>75.952631578947376</v>
      </c>
      <c r="N100" s="7">
        <f t="shared" si="15"/>
        <v>77845</v>
      </c>
      <c r="O100" s="7">
        <f t="shared" si="16"/>
        <v>22845</v>
      </c>
      <c r="P100" s="7">
        <f t="shared" si="17"/>
        <v>75.952631578947376</v>
      </c>
    </row>
    <row r="101" spans="1:16" ht="25.5" x14ac:dyDescent="0.2">
      <c r="A101" s="8" t="s">
        <v>57</v>
      </c>
      <c r="B101" s="9" t="s">
        <v>58</v>
      </c>
      <c r="C101" s="10">
        <v>100000</v>
      </c>
      <c r="D101" s="10">
        <v>150000</v>
      </c>
      <c r="E101" s="10">
        <v>95000</v>
      </c>
      <c r="F101" s="10">
        <v>72155</v>
      </c>
      <c r="G101" s="10">
        <v>0</v>
      </c>
      <c r="H101" s="10">
        <v>72155</v>
      </c>
      <c r="I101" s="10">
        <v>0</v>
      </c>
      <c r="J101" s="10">
        <v>0</v>
      </c>
      <c r="K101" s="10">
        <f t="shared" si="12"/>
        <v>22845</v>
      </c>
      <c r="L101" s="10">
        <f t="shared" si="13"/>
        <v>77845</v>
      </c>
      <c r="M101" s="10">
        <f t="shared" si="14"/>
        <v>75.952631578947376</v>
      </c>
      <c r="N101" s="10">
        <f t="shared" si="15"/>
        <v>77845</v>
      </c>
      <c r="O101" s="10">
        <f t="shared" si="16"/>
        <v>22845</v>
      </c>
      <c r="P101" s="10">
        <f t="shared" si="17"/>
        <v>75.952631578947376</v>
      </c>
    </row>
    <row r="102" spans="1:16" ht="25.5" x14ac:dyDescent="0.2">
      <c r="A102" s="5" t="s">
        <v>88</v>
      </c>
      <c r="B102" s="6" t="s">
        <v>89</v>
      </c>
      <c r="C102" s="7">
        <v>100000</v>
      </c>
      <c r="D102" s="7">
        <v>231480</v>
      </c>
      <c r="E102" s="7">
        <v>231480</v>
      </c>
      <c r="F102" s="7">
        <v>186967.85</v>
      </c>
      <c r="G102" s="7">
        <v>0</v>
      </c>
      <c r="H102" s="7">
        <v>186967.85</v>
      </c>
      <c r="I102" s="7">
        <v>0</v>
      </c>
      <c r="J102" s="7">
        <v>0</v>
      </c>
      <c r="K102" s="7">
        <f t="shared" ref="K102:K133" si="18">E102-F102</f>
        <v>44512.149999999994</v>
      </c>
      <c r="L102" s="7">
        <f t="shared" ref="L102:L133" si="19">D102-F102</f>
        <v>44512.149999999994</v>
      </c>
      <c r="M102" s="7">
        <f t="shared" ref="M102:M133" si="20">IF(E102=0,0,(F102/E102)*100)</f>
        <v>80.77062813202005</v>
      </c>
      <c r="N102" s="7">
        <f t="shared" ref="N102:N133" si="21">D102-H102</f>
        <v>44512.149999999994</v>
      </c>
      <c r="O102" s="7">
        <f t="shared" ref="O102:O133" si="22">E102-H102</f>
        <v>44512.149999999994</v>
      </c>
      <c r="P102" s="7">
        <f t="shared" ref="P102:P133" si="23">IF(E102=0,0,(H102/E102)*100)</f>
        <v>80.77062813202005</v>
      </c>
    </row>
    <row r="103" spans="1:16" x14ac:dyDescent="0.2">
      <c r="A103" s="8" t="s">
        <v>25</v>
      </c>
      <c r="B103" s="9" t="s">
        <v>26</v>
      </c>
      <c r="C103" s="10">
        <v>0</v>
      </c>
      <c r="D103" s="10">
        <v>23000</v>
      </c>
      <c r="E103" s="10">
        <v>23000</v>
      </c>
      <c r="F103" s="10">
        <v>21450</v>
      </c>
      <c r="G103" s="10">
        <v>0</v>
      </c>
      <c r="H103" s="10">
        <v>21450</v>
      </c>
      <c r="I103" s="10">
        <v>0</v>
      </c>
      <c r="J103" s="10">
        <v>0</v>
      </c>
      <c r="K103" s="10">
        <f t="shared" si="18"/>
        <v>1550</v>
      </c>
      <c r="L103" s="10">
        <f t="shared" si="19"/>
        <v>1550</v>
      </c>
      <c r="M103" s="10">
        <f t="shared" si="20"/>
        <v>93.260869565217391</v>
      </c>
      <c r="N103" s="10">
        <f t="shared" si="21"/>
        <v>1550</v>
      </c>
      <c r="O103" s="10">
        <f t="shared" si="22"/>
        <v>1550</v>
      </c>
      <c r="P103" s="10">
        <f t="shared" si="23"/>
        <v>93.260869565217391</v>
      </c>
    </row>
    <row r="104" spans="1:16" x14ac:dyDescent="0.2">
      <c r="A104" s="8" t="s">
        <v>27</v>
      </c>
      <c r="B104" s="9" t="s">
        <v>28</v>
      </c>
      <c r="C104" s="10">
        <v>0</v>
      </c>
      <c r="D104" s="10">
        <v>77480</v>
      </c>
      <c r="E104" s="10">
        <v>77480</v>
      </c>
      <c r="F104" s="10">
        <v>38638.800000000003</v>
      </c>
      <c r="G104" s="10">
        <v>0</v>
      </c>
      <c r="H104" s="10">
        <v>38638.800000000003</v>
      </c>
      <c r="I104" s="10">
        <v>0</v>
      </c>
      <c r="J104" s="10">
        <v>0</v>
      </c>
      <c r="K104" s="10">
        <f t="shared" si="18"/>
        <v>38841.199999999997</v>
      </c>
      <c r="L104" s="10">
        <f t="shared" si="19"/>
        <v>38841.199999999997</v>
      </c>
      <c r="M104" s="10">
        <f t="shared" si="20"/>
        <v>49.869385647909141</v>
      </c>
      <c r="N104" s="10">
        <f t="shared" si="21"/>
        <v>38841.199999999997</v>
      </c>
      <c r="O104" s="10">
        <f t="shared" si="22"/>
        <v>38841.199999999997</v>
      </c>
      <c r="P104" s="10">
        <f t="shared" si="23"/>
        <v>49.869385647909141</v>
      </c>
    </row>
    <row r="105" spans="1:16" x14ac:dyDescent="0.2">
      <c r="A105" s="8" t="s">
        <v>37</v>
      </c>
      <c r="B105" s="9" t="s">
        <v>38</v>
      </c>
      <c r="C105" s="10">
        <v>100000</v>
      </c>
      <c r="D105" s="10">
        <v>131000</v>
      </c>
      <c r="E105" s="10">
        <v>131000</v>
      </c>
      <c r="F105" s="10">
        <v>126879.05</v>
      </c>
      <c r="G105" s="10">
        <v>0</v>
      </c>
      <c r="H105" s="10">
        <v>126879.05</v>
      </c>
      <c r="I105" s="10">
        <v>0</v>
      </c>
      <c r="J105" s="10">
        <v>0</v>
      </c>
      <c r="K105" s="10">
        <f t="shared" si="18"/>
        <v>4120.9499999999971</v>
      </c>
      <c r="L105" s="10">
        <f t="shared" si="19"/>
        <v>4120.9499999999971</v>
      </c>
      <c r="M105" s="10">
        <f t="shared" si="20"/>
        <v>96.854236641221377</v>
      </c>
      <c r="N105" s="10">
        <f t="shared" si="21"/>
        <v>4120.9499999999971</v>
      </c>
      <c r="O105" s="10">
        <f t="shared" si="22"/>
        <v>4120.9499999999971</v>
      </c>
      <c r="P105" s="10">
        <f t="shared" si="23"/>
        <v>96.854236641221377</v>
      </c>
    </row>
    <row r="106" spans="1:16" x14ac:dyDescent="0.2">
      <c r="A106" s="5" t="s">
        <v>90</v>
      </c>
      <c r="B106" s="6" t="s">
        <v>91</v>
      </c>
      <c r="C106" s="7">
        <v>1084000</v>
      </c>
      <c r="D106" s="7">
        <v>1168000</v>
      </c>
      <c r="E106" s="7">
        <v>736500</v>
      </c>
      <c r="F106" s="7">
        <v>670490.01</v>
      </c>
      <c r="G106" s="7">
        <v>0</v>
      </c>
      <c r="H106" s="7">
        <v>670490.01</v>
      </c>
      <c r="I106" s="7">
        <v>0</v>
      </c>
      <c r="J106" s="7">
        <v>0</v>
      </c>
      <c r="K106" s="7">
        <f t="shared" si="18"/>
        <v>66009.989999999991</v>
      </c>
      <c r="L106" s="7">
        <f t="shared" si="19"/>
        <v>497509.99</v>
      </c>
      <c r="M106" s="7">
        <f t="shared" si="20"/>
        <v>91.037340122199595</v>
      </c>
      <c r="N106" s="7">
        <f t="shared" si="21"/>
        <v>497509.99</v>
      </c>
      <c r="O106" s="7">
        <f t="shared" si="22"/>
        <v>66009.989999999991</v>
      </c>
      <c r="P106" s="7">
        <f t="shared" si="23"/>
        <v>91.037340122199595</v>
      </c>
    </row>
    <row r="107" spans="1:16" x14ac:dyDescent="0.2">
      <c r="A107" s="8" t="s">
        <v>21</v>
      </c>
      <c r="B107" s="9" t="s">
        <v>22</v>
      </c>
      <c r="C107" s="10">
        <v>6000</v>
      </c>
      <c r="D107" s="10">
        <v>6000</v>
      </c>
      <c r="E107" s="10">
        <v>6000</v>
      </c>
      <c r="F107" s="10">
        <v>4333.2</v>
      </c>
      <c r="G107" s="10">
        <v>0</v>
      </c>
      <c r="H107" s="10">
        <v>4333.2</v>
      </c>
      <c r="I107" s="10">
        <v>0</v>
      </c>
      <c r="J107" s="10">
        <v>0</v>
      </c>
      <c r="K107" s="10">
        <f t="shared" si="18"/>
        <v>1666.8000000000002</v>
      </c>
      <c r="L107" s="10">
        <f t="shared" si="19"/>
        <v>1666.8000000000002</v>
      </c>
      <c r="M107" s="10">
        <f t="shared" si="20"/>
        <v>72.22</v>
      </c>
      <c r="N107" s="10">
        <f t="shared" si="21"/>
        <v>1666.8000000000002</v>
      </c>
      <c r="O107" s="10">
        <f t="shared" si="22"/>
        <v>1666.8000000000002</v>
      </c>
      <c r="P107" s="10">
        <f t="shared" si="23"/>
        <v>72.22</v>
      </c>
    </row>
    <row r="108" spans="1:16" x14ac:dyDescent="0.2">
      <c r="A108" s="8" t="s">
        <v>23</v>
      </c>
      <c r="B108" s="9" t="s">
        <v>24</v>
      </c>
      <c r="C108" s="10">
        <v>1500</v>
      </c>
      <c r="D108" s="10">
        <v>1500</v>
      </c>
      <c r="E108" s="10">
        <v>1500</v>
      </c>
      <c r="F108" s="10">
        <v>953.3</v>
      </c>
      <c r="G108" s="10">
        <v>0</v>
      </c>
      <c r="H108" s="10">
        <v>953.3</v>
      </c>
      <c r="I108" s="10">
        <v>0</v>
      </c>
      <c r="J108" s="10">
        <v>0</v>
      </c>
      <c r="K108" s="10">
        <f t="shared" si="18"/>
        <v>546.70000000000005</v>
      </c>
      <c r="L108" s="10">
        <f t="shared" si="19"/>
        <v>546.70000000000005</v>
      </c>
      <c r="M108" s="10">
        <f t="shared" si="20"/>
        <v>63.553333333333327</v>
      </c>
      <c r="N108" s="10">
        <f t="shared" si="21"/>
        <v>546.70000000000005</v>
      </c>
      <c r="O108" s="10">
        <f t="shared" si="22"/>
        <v>546.70000000000005</v>
      </c>
      <c r="P108" s="10">
        <f t="shared" si="23"/>
        <v>63.553333333333327</v>
      </c>
    </row>
    <row r="109" spans="1:16" x14ac:dyDescent="0.2">
      <c r="A109" s="8" t="s">
        <v>25</v>
      </c>
      <c r="B109" s="9" t="s">
        <v>26</v>
      </c>
      <c r="C109" s="10">
        <v>164000</v>
      </c>
      <c r="D109" s="10">
        <v>124000</v>
      </c>
      <c r="E109" s="10">
        <v>59400</v>
      </c>
      <c r="F109" s="10">
        <v>46585.42</v>
      </c>
      <c r="G109" s="10">
        <v>0</v>
      </c>
      <c r="H109" s="10">
        <v>46585.42</v>
      </c>
      <c r="I109" s="10">
        <v>0</v>
      </c>
      <c r="J109" s="10">
        <v>0</v>
      </c>
      <c r="K109" s="10">
        <f t="shared" si="18"/>
        <v>12814.580000000002</v>
      </c>
      <c r="L109" s="10">
        <f t="shared" si="19"/>
        <v>77414.58</v>
      </c>
      <c r="M109" s="10">
        <f t="shared" si="20"/>
        <v>78.426632996632989</v>
      </c>
      <c r="N109" s="10">
        <f t="shared" si="21"/>
        <v>77414.58</v>
      </c>
      <c r="O109" s="10">
        <f t="shared" si="22"/>
        <v>12814.580000000002</v>
      </c>
      <c r="P109" s="10">
        <f t="shared" si="23"/>
        <v>78.426632996632989</v>
      </c>
    </row>
    <row r="110" spans="1:16" x14ac:dyDescent="0.2">
      <c r="A110" s="8" t="s">
        <v>27</v>
      </c>
      <c r="B110" s="9" t="s">
        <v>28</v>
      </c>
      <c r="C110" s="10">
        <v>542500</v>
      </c>
      <c r="D110" s="10">
        <v>590500</v>
      </c>
      <c r="E110" s="10">
        <v>438600</v>
      </c>
      <c r="F110" s="10">
        <v>395973.51</v>
      </c>
      <c r="G110" s="10">
        <v>0</v>
      </c>
      <c r="H110" s="10">
        <v>395973.51</v>
      </c>
      <c r="I110" s="10">
        <v>0</v>
      </c>
      <c r="J110" s="10">
        <v>0</v>
      </c>
      <c r="K110" s="10">
        <f t="shared" si="18"/>
        <v>42626.489999999991</v>
      </c>
      <c r="L110" s="10">
        <f t="shared" si="19"/>
        <v>194526.49</v>
      </c>
      <c r="M110" s="10">
        <f t="shared" si="20"/>
        <v>90.28123803009575</v>
      </c>
      <c r="N110" s="10">
        <f t="shared" si="21"/>
        <v>194526.49</v>
      </c>
      <c r="O110" s="10">
        <f t="shared" si="22"/>
        <v>42626.489999999991</v>
      </c>
      <c r="P110" s="10">
        <f t="shared" si="23"/>
        <v>90.28123803009575</v>
      </c>
    </row>
    <row r="111" spans="1:16" x14ac:dyDescent="0.2">
      <c r="A111" s="8" t="s">
        <v>31</v>
      </c>
      <c r="B111" s="9" t="s">
        <v>32</v>
      </c>
      <c r="C111" s="10">
        <v>320000</v>
      </c>
      <c r="D111" s="10">
        <v>381000</v>
      </c>
      <c r="E111" s="10">
        <v>176000</v>
      </c>
      <c r="F111" s="10">
        <v>174211.58</v>
      </c>
      <c r="G111" s="10">
        <v>0</v>
      </c>
      <c r="H111" s="10">
        <v>174211.58</v>
      </c>
      <c r="I111" s="10">
        <v>0</v>
      </c>
      <c r="J111" s="10">
        <v>0</v>
      </c>
      <c r="K111" s="10">
        <f t="shared" si="18"/>
        <v>1788.4200000000128</v>
      </c>
      <c r="L111" s="10">
        <f t="shared" si="19"/>
        <v>206788.42</v>
      </c>
      <c r="M111" s="10">
        <f t="shared" si="20"/>
        <v>98.983852272727262</v>
      </c>
      <c r="N111" s="10">
        <f t="shared" si="21"/>
        <v>206788.42</v>
      </c>
      <c r="O111" s="10">
        <f t="shared" si="22"/>
        <v>1788.4200000000128</v>
      </c>
      <c r="P111" s="10">
        <f t="shared" si="23"/>
        <v>98.983852272727262</v>
      </c>
    </row>
    <row r="112" spans="1:16" x14ac:dyDescent="0.2">
      <c r="A112" s="8" t="s">
        <v>35</v>
      </c>
      <c r="B112" s="9" t="s">
        <v>36</v>
      </c>
      <c r="C112" s="10">
        <v>50000</v>
      </c>
      <c r="D112" s="10">
        <v>15000</v>
      </c>
      <c r="E112" s="10">
        <v>5000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f t="shared" si="18"/>
        <v>5000</v>
      </c>
      <c r="L112" s="10">
        <f t="shared" si="19"/>
        <v>15000</v>
      </c>
      <c r="M112" s="10">
        <f t="shared" si="20"/>
        <v>0</v>
      </c>
      <c r="N112" s="10">
        <f t="shared" si="21"/>
        <v>15000</v>
      </c>
      <c r="O112" s="10">
        <f t="shared" si="22"/>
        <v>5000</v>
      </c>
      <c r="P112" s="10">
        <f t="shared" si="23"/>
        <v>0</v>
      </c>
    </row>
    <row r="113" spans="1:16" ht="25.5" x14ac:dyDescent="0.2">
      <c r="A113" s="8" t="s">
        <v>66</v>
      </c>
      <c r="B113" s="9" t="s">
        <v>67</v>
      </c>
      <c r="C113" s="10">
        <v>0</v>
      </c>
      <c r="D113" s="10">
        <v>50000</v>
      </c>
      <c r="E113" s="10">
        <v>50000</v>
      </c>
      <c r="F113" s="10">
        <v>48433</v>
      </c>
      <c r="G113" s="10">
        <v>0</v>
      </c>
      <c r="H113" s="10">
        <v>48433</v>
      </c>
      <c r="I113" s="10">
        <v>0</v>
      </c>
      <c r="J113" s="10">
        <v>0</v>
      </c>
      <c r="K113" s="10">
        <f t="shared" si="18"/>
        <v>1567</v>
      </c>
      <c r="L113" s="10">
        <f t="shared" si="19"/>
        <v>1567</v>
      </c>
      <c r="M113" s="10">
        <f t="shared" si="20"/>
        <v>96.866</v>
      </c>
      <c r="N113" s="10">
        <f t="shared" si="21"/>
        <v>1567</v>
      </c>
      <c r="O113" s="10">
        <f t="shared" si="22"/>
        <v>1567</v>
      </c>
      <c r="P113" s="10">
        <f t="shared" si="23"/>
        <v>96.866</v>
      </c>
    </row>
    <row r="114" spans="1:16" ht="38.25" x14ac:dyDescent="0.2">
      <c r="A114" s="5" t="s">
        <v>92</v>
      </c>
      <c r="B114" s="6" t="s">
        <v>93</v>
      </c>
      <c r="C114" s="7">
        <v>0</v>
      </c>
      <c r="D114" s="7">
        <v>12000</v>
      </c>
      <c r="E114" s="7">
        <v>12000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f t="shared" si="18"/>
        <v>12000</v>
      </c>
      <c r="L114" s="7">
        <f t="shared" si="19"/>
        <v>12000</v>
      </c>
      <c r="M114" s="7">
        <f t="shared" si="20"/>
        <v>0</v>
      </c>
      <c r="N114" s="7">
        <f t="shared" si="21"/>
        <v>12000</v>
      </c>
      <c r="O114" s="7">
        <f t="shared" si="22"/>
        <v>12000</v>
      </c>
      <c r="P114" s="7">
        <f t="shared" si="23"/>
        <v>0</v>
      </c>
    </row>
    <row r="115" spans="1:16" ht="25.5" x14ac:dyDescent="0.2">
      <c r="A115" s="8" t="s">
        <v>66</v>
      </c>
      <c r="B115" s="9" t="s">
        <v>67</v>
      </c>
      <c r="C115" s="10">
        <v>0</v>
      </c>
      <c r="D115" s="10">
        <v>12000</v>
      </c>
      <c r="E115" s="10">
        <v>12000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f t="shared" si="18"/>
        <v>12000</v>
      </c>
      <c r="L115" s="10">
        <f t="shared" si="19"/>
        <v>12000</v>
      </c>
      <c r="M115" s="10">
        <f t="shared" si="20"/>
        <v>0</v>
      </c>
      <c r="N115" s="10">
        <f t="shared" si="21"/>
        <v>12000</v>
      </c>
      <c r="O115" s="10">
        <f t="shared" si="22"/>
        <v>12000</v>
      </c>
      <c r="P115" s="10">
        <f t="shared" si="23"/>
        <v>0</v>
      </c>
    </row>
    <row r="116" spans="1:16" x14ac:dyDescent="0.2">
      <c r="A116" s="5" t="s">
        <v>94</v>
      </c>
      <c r="B116" s="6" t="s">
        <v>95</v>
      </c>
      <c r="C116" s="7">
        <v>50000</v>
      </c>
      <c r="D116" s="7">
        <v>21000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f t="shared" si="18"/>
        <v>0</v>
      </c>
      <c r="L116" s="7">
        <f t="shared" si="19"/>
        <v>21000</v>
      </c>
      <c r="M116" s="7">
        <f t="shared" si="20"/>
        <v>0</v>
      </c>
      <c r="N116" s="7">
        <f t="shared" si="21"/>
        <v>21000</v>
      </c>
      <c r="O116" s="7">
        <f t="shared" si="22"/>
        <v>0</v>
      </c>
      <c r="P116" s="7">
        <f t="shared" si="23"/>
        <v>0</v>
      </c>
    </row>
    <row r="117" spans="1:16" ht="25.5" x14ac:dyDescent="0.2">
      <c r="A117" s="8" t="s">
        <v>57</v>
      </c>
      <c r="B117" s="9" t="s">
        <v>58</v>
      </c>
      <c r="C117" s="10">
        <v>50000</v>
      </c>
      <c r="D117" s="10">
        <v>21000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f t="shared" si="18"/>
        <v>0</v>
      </c>
      <c r="L117" s="10">
        <f t="shared" si="19"/>
        <v>21000</v>
      </c>
      <c r="M117" s="10">
        <f t="shared" si="20"/>
        <v>0</v>
      </c>
      <c r="N117" s="10">
        <f t="shared" si="21"/>
        <v>21000</v>
      </c>
      <c r="O117" s="10">
        <f t="shared" si="22"/>
        <v>0</v>
      </c>
      <c r="P117" s="10">
        <f t="shared" si="23"/>
        <v>0</v>
      </c>
    </row>
    <row r="118" spans="1:16" x14ac:dyDescent="0.2">
      <c r="A118" s="5" t="s">
        <v>96</v>
      </c>
      <c r="B118" s="6" t="s">
        <v>97</v>
      </c>
      <c r="C118" s="7">
        <v>100000</v>
      </c>
      <c r="D118" s="7">
        <v>114000</v>
      </c>
      <c r="E118" s="7">
        <v>44000</v>
      </c>
      <c r="F118" s="7">
        <v>39069.5</v>
      </c>
      <c r="G118" s="7">
        <v>0</v>
      </c>
      <c r="H118" s="7">
        <v>39069.5</v>
      </c>
      <c r="I118" s="7">
        <v>0</v>
      </c>
      <c r="J118" s="7">
        <v>0</v>
      </c>
      <c r="K118" s="7">
        <f t="shared" si="18"/>
        <v>4930.5</v>
      </c>
      <c r="L118" s="7">
        <f t="shared" si="19"/>
        <v>74930.5</v>
      </c>
      <c r="M118" s="7">
        <f t="shared" si="20"/>
        <v>88.79431818181817</v>
      </c>
      <c r="N118" s="7">
        <f t="shared" si="21"/>
        <v>74930.5</v>
      </c>
      <c r="O118" s="7">
        <f t="shared" si="22"/>
        <v>4930.5</v>
      </c>
      <c r="P118" s="7">
        <f t="shared" si="23"/>
        <v>88.79431818181817</v>
      </c>
    </row>
    <row r="119" spans="1:16" ht="25.5" x14ac:dyDescent="0.2">
      <c r="A119" s="8" t="s">
        <v>57</v>
      </c>
      <c r="B119" s="9" t="s">
        <v>58</v>
      </c>
      <c r="C119" s="10">
        <v>100000</v>
      </c>
      <c r="D119" s="10">
        <v>114000</v>
      </c>
      <c r="E119" s="10">
        <v>44000</v>
      </c>
      <c r="F119" s="10">
        <v>39069.5</v>
      </c>
      <c r="G119" s="10">
        <v>0</v>
      </c>
      <c r="H119" s="10">
        <v>39069.5</v>
      </c>
      <c r="I119" s="10">
        <v>0</v>
      </c>
      <c r="J119" s="10">
        <v>0</v>
      </c>
      <c r="K119" s="10">
        <f t="shared" si="18"/>
        <v>4930.5</v>
      </c>
      <c r="L119" s="10">
        <f t="shared" si="19"/>
        <v>74930.5</v>
      </c>
      <c r="M119" s="10">
        <f t="shared" si="20"/>
        <v>88.79431818181817</v>
      </c>
      <c r="N119" s="10">
        <f t="shared" si="21"/>
        <v>74930.5</v>
      </c>
      <c r="O119" s="10">
        <f t="shared" si="22"/>
        <v>4930.5</v>
      </c>
      <c r="P119" s="10">
        <f t="shared" si="23"/>
        <v>88.79431818181817</v>
      </c>
    </row>
    <row r="120" spans="1:16" ht="25.5" x14ac:dyDescent="0.2">
      <c r="A120" s="5" t="s">
        <v>98</v>
      </c>
      <c r="B120" s="6" t="s">
        <v>99</v>
      </c>
      <c r="C120" s="7">
        <v>200000</v>
      </c>
      <c r="D120" s="7">
        <v>647000</v>
      </c>
      <c r="E120" s="7">
        <v>647000</v>
      </c>
      <c r="F120" s="7">
        <v>631696.78</v>
      </c>
      <c r="G120" s="7">
        <v>0</v>
      </c>
      <c r="H120" s="7">
        <v>631696.78</v>
      </c>
      <c r="I120" s="7">
        <v>0</v>
      </c>
      <c r="J120" s="7">
        <v>0</v>
      </c>
      <c r="K120" s="7">
        <f t="shared" si="18"/>
        <v>15303.219999999972</v>
      </c>
      <c r="L120" s="7">
        <f t="shared" si="19"/>
        <v>15303.219999999972</v>
      </c>
      <c r="M120" s="7">
        <f t="shared" si="20"/>
        <v>97.634741885625971</v>
      </c>
      <c r="N120" s="7">
        <f t="shared" si="21"/>
        <v>15303.219999999972</v>
      </c>
      <c r="O120" s="7">
        <f t="shared" si="22"/>
        <v>15303.219999999972</v>
      </c>
      <c r="P120" s="7">
        <f t="shared" si="23"/>
        <v>97.634741885625971</v>
      </c>
    </row>
    <row r="121" spans="1:16" x14ac:dyDescent="0.2">
      <c r="A121" s="8" t="s">
        <v>27</v>
      </c>
      <c r="B121" s="9" t="s">
        <v>28</v>
      </c>
      <c r="C121" s="10">
        <v>200000</v>
      </c>
      <c r="D121" s="10">
        <v>647000</v>
      </c>
      <c r="E121" s="10">
        <v>647000</v>
      </c>
      <c r="F121" s="10">
        <v>631696.78</v>
      </c>
      <c r="G121" s="10">
        <v>0</v>
      </c>
      <c r="H121" s="10">
        <v>631696.78</v>
      </c>
      <c r="I121" s="10">
        <v>0</v>
      </c>
      <c r="J121" s="10">
        <v>0</v>
      </c>
      <c r="K121" s="10">
        <f t="shared" si="18"/>
        <v>15303.219999999972</v>
      </c>
      <c r="L121" s="10">
        <f t="shared" si="19"/>
        <v>15303.219999999972</v>
      </c>
      <c r="M121" s="10">
        <f t="shared" si="20"/>
        <v>97.634741885625971</v>
      </c>
      <c r="N121" s="10">
        <f t="shared" si="21"/>
        <v>15303.219999999972</v>
      </c>
      <c r="O121" s="10">
        <f t="shared" si="22"/>
        <v>15303.219999999972</v>
      </c>
      <c r="P121" s="10">
        <f t="shared" si="23"/>
        <v>97.634741885625971</v>
      </c>
    </row>
    <row r="122" spans="1:16" ht="25.5" x14ac:dyDescent="0.2">
      <c r="A122" s="5" t="s">
        <v>100</v>
      </c>
      <c r="B122" s="6" t="s">
        <v>101</v>
      </c>
      <c r="C122" s="7">
        <v>15000</v>
      </c>
      <c r="D122" s="7">
        <v>15000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f t="shared" si="18"/>
        <v>0</v>
      </c>
      <c r="L122" s="7">
        <f t="shared" si="19"/>
        <v>15000</v>
      </c>
      <c r="M122" s="7">
        <f t="shared" si="20"/>
        <v>0</v>
      </c>
      <c r="N122" s="7">
        <f t="shared" si="21"/>
        <v>15000</v>
      </c>
      <c r="O122" s="7">
        <f t="shared" si="22"/>
        <v>0</v>
      </c>
      <c r="P122" s="7">
        <f t="shared" si="23"/>
        <v>0</v>
      </c>
    </row>
    <row r="123" spans="1:16" ht="25.5" x14ac:dyDescent="0.2">
      <c r="A123" s="8" t="s">
        <v>57</v>
      </c>
      <c r="B123" s="9" t="s">
        <v>58</v>
      </c>
      <c r="C123" s="10">
        <v>15000</v>
      </c>
      <c r="D123" s="10">
        <v>15000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f t="shared" si="18"/>
        <v>0</v>
      </c>
      <c r="L123" s="10">
        <f t="shared" si="19"/>
        <v>15000</v>
      </c>
      <c r="M123" s="10">
        <f t="shared" si="20"/>
        <v>0</v>
      </c>
      <c r="N123" s="10">
        <f t="shared" si="21"/>
        <v>15000</v>
      </c>
      <c r="O123" s="10">
        <f t="shared" si="22"/>
        <v>0</v>
      </c>
      <c r="P123" s="10">
        <f t="shared" si="23"/>
        <v>0</v>
      </c>
    </row>
    <row r="124" spans="1:16" x14ac:dyDescent="0.2">
      <c r="A124" s="5" t="s">
        <v>102</v>
      </c>
      <c r="B124" s="6" t="s">
        <v>103</v>
      </c>
      <c r="C124" s="7">
        <v>30000</v>
      </c>
      <c r="D124" s="7">
        <v>30000</v>
      </c>
      <c r="E124" s="7">
        <v>1000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f t="shared" si="18"/>
        <v>1000</v>
      </c>
      <c r="L124" s="7">
        <f t="shared" si="19"/>
        <v>30000</v>
      </c>
      <c r="M124" s="7">
        <f t="shared" si="20"/>
        <v>0</v>
      </c>
      <c r="N124" s="7">
        <f t="shared" si="21"/>
        <v>30000</v>
      </c>
      <c r="O124" s="7">
        <f t="shared" si="22"/>
        <v>1000</v>
      </c>
      <c r="P124" s="7">
        <f t="shared" si="23"/>
        <v>0</v>
      </c>
    </row>
    <row r="125" spans="1:16" x14ac:dyDescent="0.2">
      <c r="A125" s="8" t="s">
        <v>37</v>
      </c>
      <c r="B125" s="9" t="s">
        <v>38</v>
      </c>
      <c r="C125" s="10">
        <v>30000</v>
      </c>
      <c r="D125" s="10">
        <v>30000</v>
      </c>
      <c r="E125" s="10">
        <v>1000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f t="shared" si="18"/>
        <v>1000</v>
      </c>
      <c r="L125" s="10">
        <f t="shared" si="19"/>
        <v>30000</v>
      </c>
      <c r="M125" s="10">
        <f t="shared" si="20"/>
        <v>0</v>
      </c>
      <c r="N125" s="10">
        <f t="shared" si="21"/>
        <v>30000</v>
      </c>
      <c r="O125" s="10">
        <f t="shared" si="22"/>
        <v>1000</v>
      </c>
      <c r="P125" s="10">
        <f t="shared" si="23"/>
        <v>0</v>
      </c>
    </row>
    <row r="126" spans="1:16" ht="25.5" x14ac:dyDescent="0.2">
      <c r="A126" s="5" t="s">
        <v>104</v>
      </c>
      <c r="B126" s="6" t="s">
        <v>105</v>
      </c>
      <c r="C126" s="7">
        <v>50000</v>
      </c>
      <c r="D126" s="7">
        <v>50000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f t="shared" si="18"/>
        <v>0</v>
      </c>
      <c r="L126" s="7">
        <f t="shared" si="19"/>
        <v>50000</v>
      </c>
      <c r="M126" s="7">
        <f t="shared" si="20"/>
        <v>0</v>
      </c>
      <c r="N126" s="7">
        <f t="shared" si="21"/>
        <v>50000</v>
      </c>
      <c r="O126" s="7">
        <f t="shared" si="22"/>
        <v>0</v>
      </c>
      <c r="P126" s="7">
        <f t="shared" si="23"/>
        <v>0</v>
      </c>
    </row>
    <row r="127" spans="1:16" ht="25.5" x14ac:dyDescent="0.2">
      <c r="A127" s="8" t="s">
        <v>57</v>
      </c>
      <c r="B127" s="9" t="s">
        <v>58</v>
      </c>
      <c r="C127" s="10">
        <v>50000</v>
      </c>
      <c r="D127" s="10">
        <v>50000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f t="shared" si="18"/>
        <v>0</v>
      </c>
      <c r="L127" s="10">
        <f t="shared" si="19"/>
        <v>50000</v>
      </c>
      <c r="M127" s="10">
        <f t="shared" si="20"/>
        <v>0</v>
      </c>
      <c r="N127" s="10">
        <f t="shared" si="21"/>
        <v>50000</v>
      </c>
      <c r="O127" s="10">
        <f t="shared" si="22"/>
        <v>0</v>
      </c>
      <c r="P127" s="10">
        <f t="shared" si="23"/>
        <v>0</v>
      </c>
    </row>
    <row r="128" spans="1:16" x14ac:dyDescent="0.2">
      <c r="A128" s="5" t="s">
        <v>106</v>
      </c>
      <c r="B128" s="6" t="s">
        <v>107</v>
      </c>
      <c r="C128" s="7">
        <v>718401</v>
      </c>
      <c r="D128" s="7">
        <v>803401</v>
      </c>
      <c r="E128" s="7">
        <v>395000</v>
      </c>
      <c r="F128" s="7">
        <v>384211.43999999994</v>
      </c>
      <c r="G128" s="7">
        <v>0</v>
      </c>
      <c r="H128" s="7">
        <v>384211.43999999994</v>
      </c>
      <c r="I128" s="7">
        <v>0</v>
      </c>
      <c r="J128" s="7">
        <v>0</v>
      </c>
      <c r="K128" s="7">
        <f t="shared" si="18"/>
        <v>10788.560000000056</v>
      </c>
      <c r="L128" s="7">
        <f t="shared" si="19"/>
        <v>419189.56000000006</v>
      </c>
      <c r="M128" s="7">
        <f t="shared" si="20"/>
        <v>97.268718987341757</v>
      </c>
      <c r="N128" s="7">
        <f t="shared" si="21"/>
        <v>419189.56000000006</v>
      </c>
      <c r="O128" s="7">
        <f t="shared" si="22"/>
        <v>10788.560000000056</v>
      </c>
      <c r="P128" s="7">
        <f t="shared" si="23"/>
        <v>97.268718987341757</v>
      </c>
    </row>
    <row r="129" spans="1:16" x14ac:dyDescent="0.2">
      <c r="A129" s="8" t="s">
        <v>21</v>
      </c>
      <c r="B129" s="9" t="s">
        <v>22</v>
      </c>
      <c r="C129" s="10">
        <v>490000</v>
      </c>
      <c r="D129" s="10">
        <v>560000</v>
      </c>
      <c r="E129" s="10">
        <v>285000</v>
      </c>
      <c r="F129" s="10">
        <v>283068.44</v>
      </c>
      <c r="G129" s="10">
        <v>0</v>
      </c>
      <c r="H129" s="10">
        <v>283068.44</v>
      </c>
      <c r="I129" s="10">
        <v>0</v>
      </c>
      <c r="J129" s="10">
        <v>0</v>
      </c>
      <c r="K129" s="10">
        <f t="shared" si="18"/>
        <v>1931.5599999999977</v>
      </c>
      <c r="L129" s="10">
        <f t="shared" si="19"/>
        <v>276931.56</v>
      </c>
      <c r="M129" s="10">
        <f t="shared" si="20"/>
        <v>99.322259649122813</v>
      </c>
      <c r="N129" s="10">
        <f t="shared" si="21"/>
        <v>276931.56</v>
      </c>
      <c r="O129" s="10">
        <f t="shared" si="22"/>
        <v>1931.5599999999977</v>
      </c>
      <c r="P129" s="10">
        <f t="shared" si="23"/>
        <v>99.322259649122813</v>
      </c>
    </row>
    <row r="130" spans="1:16" x14ac:dyDescent="0.2">
      <c r="A130" s="8" t="s">
        <v>23</v>
      </c>
      <c r="B130" s="9" t="s">
        <v>24</v>
      </c>
      <c r="C130" s="10">
        <v>110000</v>
      </c>
      <c r="D130" s="10">
        <v>125000</v>
      </c>
      <c r="E130" s="10">
        <v>60000</v>
      </c>
      <c r="F130" s="10">
        <v>58885.66</v>
      </c>
      <c r="G130" s="10">
        <v>0</v>
      </c>
      <c r="H130" s="10">
        <v>58885.66</v>
      </c>
      <c r="I130" s="10">
        <v>0</v>
      </c>
      <c r="J130" s="10">
        <v>0</v>
      </c>
      <c r="K130" s="10">
        <f t="shared" si="18"/>
        <v>1114.3399999999965</v>
      </c>
      <c r="L130" s="10">
        <f t="shared" si="19"/>
        <v>66114.34</v>
      </c>
      <c r="M130" s="10">
        <f t="shared" si="20"/>
        <v>98.142766666666674</v>
      </c>
      <c r="N130" s="10">
        <f t="shared" si="21"/>
        <v>66114.34</v>
      </c>
      <c r="O130" s="10">
        <f t="shared" si="22"/>
        <v>1114.3399999999965</v>
      </c>
      <c r="P130" s="10">
        <f t="shared" si="23"/>
        <v>98.142766666666674</v>
      </c>
    </row>
    <row r="131" spans="1:16" x14ac:dyDescent="0.2">
      <c r="A131" s="8" t="s">
        <v>25</v>
      </c>
      <c r="B131" s="9" t="s">
        <v>26</v>
      </c>
      <c r="C131" s="10">
        <v>108401</v>
      </c>
      <c r="D131" s="10">
        <v>108401</v>
      </c>
      <c r="E131" s="10">
        <v>44000</v>
      </c>
      <c r="F131" s="10">
        <v>38008.6</v>
      </c>
      <c r="G131" s="10">
        <v>0</v>
      </c>
      <c r="H131" s="10">
        <v>38008.6</v>
      </c>
      <c r="I131" s="10">
        <v>0</v>
      </c>
      <c r="J131" s="10">
        <v>0</v>
      </c>
      <c r="K131" s="10">
        <f t="shared" si="18"/>
        <v>5991.4000000000015</v>
      </c>
      <c r="L131" s="10">
        <f t="shared" si="19"/>
        <v>70392.399999999994</v>
      </c>
      <c r="M131" s="10">
        <f t="shared" si="20"/>
        <v>86.383181818181825</v>
      </c>
      <c r="N131" s="10">
        <f t="shared" si="21"/>
        <v>70392.399999999994</v>
      </c>
      <c r="O131" s="10">
        <f t="shared" si="22"/>
        <v>5991.4000000000015</v>
      </c>
      <c r="P131" s="10">
        <f t="shared" si="23"/>
        <v>86.383181818181825</v>
      </c>
    </row>
    <row r="132" spans="1:16" x14ac:dyDescent="0.2">
      <c r="A132" s="8" t="s">
        <v>31</v>
      </c>
      <c r="B132" s="9" t="s">
        <v>32</v>
      </c>
      <c r="C132" s="10">
        <v>10000</v>
      </c>
      <c r="D132" s="10">
        <v>10000</v>
      </c>
      <c r="E132" s="10">
        <v>6000</v>
      </c>
      <c r="F132" s="10">
        <v>4248.74</v>
      </c>
      <c r="G132" s="10">
        <v>0</v>
      </c>
      <c r="H132" s="10">
        <v>4248.74</v>
      </c>
      <c r="I132" s="10">
        <v>0</v>
      </c>
      <c r="J132" s="10">
        <v>0</v>
      </c>
      <c r="K132" s="10">
        <f t="shared" si="18"/>
        <v>1751.2600000000002</v>
      </c>
      <c r="L132" s="10">
        <f t="shared" si="19"/>
        <v>5751.26</v>
      </c>
      <c r="M132" s="10">
        <f t="shared" si="20"/>
        <v>70.812333333333328</v>
      </c>
      <c r="N132" s="10">
        <f t="shared" si="21"/>
        <v>5751.26</v>
      </c>
      <c r="O132" s="10">
        <f t="shared" si="22"/>
        <v>1751.2600000000002</v>
      </c>
      <c r="P132" s="10">
        <f t="shared" si="23"/>
        <v>70.812333333333328</v>
      </c>
    </row>
    <row r="133" spans="1:16" x14ac:dyDescent="0.2">
      <c r="A133" s="5" t="s">
        <v>108</v>
      </c>
      <c r="B133" s="6" t="s">
        <v>109</v>
      </c>
      <c r="C133" s="7">
        <v>100000</v>
      </c>
      <c r="D133" s="7">
        <v>100000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f t="shared" si="18"/>
        <v>0</v>
      </c>
      <c r="L133" s="7">
        <f t="shared" si="19"/>
        <v>100000</v>
      </c>
      <c r="M133" s="7">
        <f t="shared" si="20"/>
        <v>0</v>
      </c>
      <c r="N133" s="7">
        <f t="shared" si="21"/>
        <v>100000</v>
      </c>
      <c r="O133" s="7">
        <f t="shared" si="22"/>
        <v>0</v>
      </c>
      <c r="P133" s="7">
        <f t="shared" si="23"/>
        <v>0</v>
      </c>
    </row>
    <row r="134" spans="1:16" ht="25.5" x14ac:dyDescent="0.2">
      <c r="A134" s="8" t="s">
        <v>57</v>
      </c>
      <c r="B134" s="9" t="s">
        <v>58</v>
      </c>
      <c r="C134" s="10">
        <v>100000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f t="shared" ref="K134:K140" si="24">E134-F134</f>
        <v>0</v>
      </c>
      <c r="L134" s="10">
        <f t="shared" ref="L134:L140" si="25">D134-F134</f>
        <v>0</v>
      </c>
      <c r="M134" s="10">
        <f t="shared" ref="M134:M140" si="26">IF(E134=0,0,(F134/E134)*100)</f>
        <v>0</v>
      </c>
      <c r="N134" s="10">
        <f t="shared" ref="N134:N140" si="27">D134-H134</f>
        <v>0</v>
      </c>
      <c r="O134" s="10">
        <f t="shared" ref="O134:O140" si="28">E134-H134</f>
        <v>0</v>
      </c>
      <c r="P134" s="10">
        <f t="shared" ref="P134:P140" si="29">IF(E134=0,0,(H134/E134)*100)</f>
        <v>0</v>
      </c>
    </row>
    <row r="135" spans="1:16" x14ac:dyDescent="0.2">
      <c r="A135" s="8" t="s">
        <v>110</v>
      </c>
      <c r="B135" s="9" t="s">
        <v>111</v>
      </c>
      <c r="C135" s="10">
        <v>0</v>
      </c>
      <c r="D135" s="10">
        <v>100000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f t="shared" si="24"/>
        <v>0</v>
      </c>
      <c r="L135" s="10">
        <f t="shared" si="25"/>
        <v>100000</v>
      </c>
      <c r="M135" s="10">
        <f t="shared" si="26"/>
        <v>0</v>
      </c>
      <c r="N135" s="10">
        <f t="shared" si="27"/>
        <v>100000</v>
      </c>
      <c r="O135" s="10">
        <f t="shared" si="28"/>
        <v>0</v>
      </c>
      <c r="P135" s="10">
        <f t="shared" si="29"/>
        <v>0</v>
      </c>
    </row>
    <row r="136" spans="1:16" x14ac:dyDescent="0.2">
      <c r="A136" s="5" t="s">
        <v>112</v>
      </c>
      <c r="B136" s="6" t="s">
        <v>113</v>
      </c>
      <c r="C136" s="7">
        <v>447599</v>
      </c>
      <c r="D136" s="7">
        <v>643311</v>
      </c>
      <c r="E136" s="7">
        <v>418660</v>
      </c>
      <c r="F136" s="7">
        <v>418660</v>
      </c>
      <c r="G136" s="7">
        <v>0</v>
      </c>
      <c r="H136" s="7">
        <v>418660</v>
      </c>
      <c r="I136" s="7">
        <v>0</v>
      </c>
      <c r="J136" s="7">
        <v>0</v>
      </c>
      <c r="K136" s="7">
        <f t="shared" si="24"/>
        <v>0</v>
      </c>
      <c r="L136" s="7">
        <f t="shared" si="25"/>
        <v>224651</v>
      </c>
      <c r="M136" s="7">
        <f t="shared" si="26"/>
        <v>100</v>
      </c>
      <c r="N136" s="7">
        <f t="shared" si="27"/>
        <v>224651</v>
      </c>
      <c r="O136" s="7">
        <f t="shared" si="28"/>
        <v>0</v>
      </c>
      <c r="P136" s="7">
        <f t="shared" si="29"/>
        <v>100</v>
      </c>
    </row>
    <row r="137" spans="1:16" ht="25.5" x14ac:dyDescent="0.2">
      <c r="A137" s="8" t="s">
        <v>114</v>
      </c>
      <c r="B137" s="9" t="s">
        <v>115</v>
      </c>
      <c r="C137" s="10">
        <v>447599</v>
      </c>
      <c r="D137" s="10">
        <v>643311</v>
      </c>
      <c r="E137" s="10">
        <v>418660</v>
      </c>
      <c r="F137" s="10">
        <v>418660</v>
      </c>
      <c r="G137" s="10">
        <v>0</v>
      </c>
      <c r="H137" s="10">
        <v>418660</v>
      </c>
      <c r="I137" s="10">
        <v>0</v>
      </c>
      <c r="J137" s="10">
        <v>0</v>
      </c>
      <c r="K137" s="10">
        <f t="shared" si="24"/>
        <v>0</v>
      </c>
      <c r="L137" s="10">
        <f t="shared" si="25"/>
        <v>224651</v>
      </c>
      <c r="M137" s="10">
        <f t="shared" si="26"/>
        <v>100</v>
      </c>
      <c r="N137" s="10">
        <f t="shared" si="27"/>
        <v>224651</v>
      </c>
      <c r="O137" s="10">
        <f t="shared" si="28"/>
        <v>0</v>
      </c>
      <c r="P137" s="10">
        <f t="shared" si="29"/>
        <v>100</v>
      </c>
    </row>
    <row r="138" spans="1:16" ht="38.25" x14ac:dyDescent="0.2">
      <c r="A138" s="5" t="s">
        <v>116</v>
      </c>
      <c r="B138" s="6" t="s">
        <v>117</v>
      </c>
      <c r="C138" s="7">
        <v>0</v>
      </c>
      <c r="D138" s="7">
        <v>55000</v>
      </c>
      <c r="E138" s="7">
        <v>55000</v>
      </c>
      <c r="F138" s="7">
        <v>30000</v>
      </c>
      <c r="G138" s="7">
        <v>0</v>
      </c>
      <c r="H138" s="7">
        <v>30000</v>
      </c>
      <c r="I138" s="7">
        <v>0</v>
      </c>
      <c r="J138" s="7">
        <v>0</v>
      </c>
      <c r="K138" s="7">
        <f t="shared" si="24"/>
        <v>25000</v>
      </c>
      <c r="L138" s="7">
        <f t="shared" si="25"/>
        <v>25000</v>
      </c>
      <c r="M138" s="7">
        <f t="shared" si="26"/>
        <v>54.54545454545454</v>
      </c>
      <c r="N138" s="7">
        <f t="shared" si="27"/>
        <v>25000</v>
      </c>
      <c r="O138" s="7">
        <f t="shared" si="28"/>
        <v>25000</v>
      </c>
      <c r="P138" s="7">
        <f t="shared" si="29"/>
        <v>54.54545454545454</v>
      </c>
    </row>
    <row r="139" spans="1:16" ht="25.5" x14ac:dyDescent="0.2">
      <c r="A139" s="8" t="s">
        <v>114</v>
      </c>
      <c r="B139" s="9" t="s">
        <v>115</v>
      </c>
      <c r="C139" s="10">
        <v>0</v>
      </c>
      <c r="D139" s="10">
        <v>55000</v>
      </c>
      <c r="E139" s="10">
        <v>55000</v>
      </c>
      <c r="F139" s="10">
        <v>30000</v>
      </c>
      <c r="G139" s="10">
        <v>0</v>
      </c>
      <c r="H139" s="10">
        <v>30000</v>
      </c>
      <c r="I139" s="10">
        <v>0</v>
      </c>
      <c r="J139" s="10">
        <v>0</v>
      </c>
      <c r="K139" s="10">
        <f t="shared" si="24"/>
        <v>25000</v>
      </c>
      <c r="L139" s="10">
        <f t="shared" si="25"/>
        <v>25000</v>
      </c>
      <c r="M139" s="10">
        <f t="shared" si="26"/>
        <v>54.54545454545454</v>
      </c>
      <c r="N139" s="10">
        <f t="shared" si="27"/>
        <v>25000</v>
      </c>
      <c r="O139" s="10">
        <f t="shared" si="28"/>
        <v>25000</v>
      </c>
      <c r="P139" s="10">
        <f t="shared" si="29"/>
        <v>54.54545454545454</v>
      </c>
    </row>
    <row r="140" spans="1:16" x14ac:dyDescent="0.2">
      <c r="A140" s="5" t="s">
        <v>118</v>
      </c>
      <c r="B140" s="6" t="s">
        <v>119</v>
      </c>
      <c r="C140" s="7">
        <v>66814000</v>
      </c>
      <c r="D140" s="7">
        <v>68208488.920000002</v>
      </c>
      <c r="E140" s="7">
        <v>38768624.920000002</v>
      </c>
      <c r="F140" s="7">
        <v>37267921.649999991</v>
      </c>
      <c r="G140" s="7">
        <v>0</v>
      </c>
      <c r="H140" s="7">
        <v>37262834.149999991</v>
      </c>
      <c r="I140" s="7">
        <v>5087.5</v>
      </c>
      <c r="J140" s="7">
        <v>0</v>
      </c>
      <c r="K140" s="7">
        <f t="shared" si="24"/>
        <v>1500703.2700000107</v>
      </c>
      <c r="L140" s="7">
        <f t="shared" si="25"/>
        <v>30940567.270000011</v>
      </c>
      <c r="M140" s="7">
        <f t="shared" si="26"/>
        <v>96.129077899727548</v>
      </c>
      <c r="N140" s="7">
        <f t="shared" si="27"/>
        <v>30945654.770000011</v>
      </c>
      <c r="O140" s="7">
        <f t="shared" si="28"/>
        <v>1505790.7700000107</v>
      </c>
      <c r="P140" s="7">
        <f t="shared" si="29"/>
        <v>96.115955174816619</v>
      </c>
    </row>
    <row r="141" spans="1:1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3" spans="1:16" ht="18.75" x14ac:dyDescent="0.3">
      <c r="B143" s="11" t="s">
        <v>120</v>
      </c>
      <c r="C143" s="11"/>
      <c r="D143" s="11"/>
      <c r="E143" s="11"/>
      <c r="F143" s="11" t="s">
        <v>121</v>
      </c>
      <c r="G143" s="11"/>
      <c r="H143" s="11"/>
    </row>
  </sheetData>
  <mergeCells count="2">
    <mergeCell ref="A2:L2"/>
    <mergeCell ref="A3:L3"/>
  </mergeCells>
  <pageMargins left="0.32" right="0.33" top="0.39370078740157499" bottom="0.39370078740157499" header="0" footer="0"/>
  <pageSetup paperSize="9" scale="5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2021-07-26T07:09:54Z</cp:lastPrinted>
  <dcterms:created xsi:type="dcterms:W3CDTF">2021-07-01T09:08:57Z</dcterms:created>
  <dcterms:modified xsi:type="dcterms:W3CDTF">2021-07-26T07:10:21Z</dcterms:modified>
</cp:coreProperties>
</file>