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795"/>
  </bookViews>
  <sheets>
    <sheet name="Аркуш1" sheetId="1" r:id="rId1"/>
  </sheets>
  <definedNames>
    <definedName name="_xlnm.Print_Titles" localSheetId="0">Аркуш1!$A:$C</definedName>
  </definedNames>
  <calcPr calcId="144525"/>
</workbook>
</file>

<file path=xl/calcChain.xml><?xml version="1.0" encoding="utf-8"?>
<calcChain xmlns="http://schemas.openxmlformats.org/spreadsheetml/2006/main">
  <c r="I70" i="1" l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<sst xmlns="http://schemas.openxmlformats.org/spreadsheetml/2006/main" count="75" uniqueCount="74">
  <si>
    <t>ККД</t>
  </si>
  <si>
    <t>Доходи</t>
  </si>
  <si>
    <t>03539000000 - Бюджет отг с. Городище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</si>
  <si>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</si>
  <si>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</si>
  <si>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</si>
  <si>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</si>
  <si>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</si>
  <si>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</si>
  <si>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</si>
  <si>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</si>
  <si>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</si>
  <si>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</si>
  <si>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</si>
  <si>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</si>
  <si>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</si>
  <si>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</si>
  <si>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</si>
  <si>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</si>
  <si>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</si>
  <si>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</si>
  <si>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</si>
  <si>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</si>
  <si>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</si>
  <si>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</si>
  <si>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</si>
  <si>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</si>
  <si>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</si>
  <si>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</si>
  <si>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</si>
  <si>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</si>
  <si>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</si>
  <si>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</si>
  <si>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</si>
  <si>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</si>
  <si>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</si>
  <si>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</si>
  <si>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</si>
  <si>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</si>
  <si>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</si>
  <si>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</si>
  <si>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</si>
  <si>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</si>
  <si>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</si>
  <si>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</si>
  <si>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Інші надходження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</si>
  <si>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</si>
  <si>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</si>
  <si>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</si>
  <si>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</si>
  <si>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</si>
  <si>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</si>
  <si>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</si>
  <si>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</si>
  <si>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</si>
  <si>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</si>
  <si>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</si>
  <si>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</si>
  <si>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</si>
  <si>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</si>
  <si>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</si>
  <si>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</si>
  <si>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</si>
  <si>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</si>
  <si>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</si>
  <si>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</si>
  <si>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</si>
  <si>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Всього</t>
  </si>
  <si>
    <t>Аналіз виконання плану по доходах загального фонду</t>
  </si>
  <si>
    <t>за 1 квартал 2021 року</t>
  </si>
  <si>
    <t>Начальник фінансового відділу</t>
  </si>
  <si>
    <t>Іванна ВОРОБЕЙ</t>
  </si>
  <si>
    <t>Додаток 2</t>
  </si>
  <si>
    <t>до рішення сесії від 25 травня 2021 року №6/2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</si>
</sst>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164" fontId="4" fillId="0" borderId="1" xfId="0" applyNumberFormat="1" applyFont="1" applyBorder="1"/>
    <xf numFmtId="164" fontId="5" fillId="2" borderId="1" xfId="0" applyNumberFormat="1" applyFont="1" applyFill="1" applyBorder="1"/>
    <xf numFmtId="0" fontId="4" fillId="0" borderId="1" xfId="0" applyFont="1" applyBorder="1" applyAlignment="1">
      <alignment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/>
    <xf numFmtId="0" fontId="4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64" workbookViewId="0">
      <selection activeCell="K9" sqref="K9"/>
    </sheetView>
  </sheetViews>
  <sheetFormatPr defaultRowHeight="12.75" x14ac:dyDescent="0.2"/>
  <cols>
    <col min="1" max="1" width="0.140625" customWidth="1"/>
    <col min="2" max="2" width="11.85546875" customWidth="1"/>
    <col min="3" max="3" width="27.28515625" customWidth="1"/>
    <col min="4" max="6" width="13.85546875" customWidth="1"/>
    <col min="7" max="7" width="15" customWidth="1"/>
    <col min="8" max="8" width="13.42578125" customWidth="1"/>
    <col min="9" max="9" width="9.28515625" bestFit="1" customWidth="1"/>
  </cols>
  <sheetData>
    <row r="1" spans="1:12" x14ac:dyDescent="0.2">
      <c r="I1" s="9" t="s">
        <v>72</v>
      </c>
    </row>
    <row r="2" spans="1:12" x14ac:dyDescent="0.2">
      <c r="F2" s="20" t="s">
        <v>73</v>
      </c>
      <c r="G2" s="20"/>
      <c r="H2" s="20"/>
      <c r="I2" s="20"/>
    </row>
    <row r="3" spans="1:12" x14ac:dyDescent="0.2">
      <c r="G3" s="19"/>
      <c r="H3" s="19"/>
      <c r="I3" s="19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3.25" x14ac:dyDescent="0.35">
      <c r="A5" s="13" t="s">
        <v>68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8.75" x14ac:dyDescent="0.3">
      <c r="A7" s="10" t="s">
        <v>69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9" spans="1:12" ht="15.75" x14ac:dyDescent="0.25">
      <c r="A9" s="15"/>
      <c r="B9" s="16" t="s">
        <v>0</v>
      </c>
      <c r="C9" s="16" t="s">
        <v>1</v>
      </c>
      <c r="D9" s="18" t="s">
        <v>2</v>
      </c>
      <c r="E9" s="17"/>
      <c r="F9" s="17"/>
      <c r="G9" s="17"/>
      <c r="H9" s="17"/>
      <c r="I9" s="17"/>
    </row>
    <row r="10" spans="1:12" ht="28.5" customHeight="1" x14ac:dyDescent="0.2">
      <c r="A10" s="15"/>
      <c r="B10" s="17"/>
      <c r="C10" s="17"/>
      <c r="D10" s="2" t="s">
        <v>3</v>
      </c>
      <c r="E10" s="2" t="s">
        <v>4</v>
      </c>
      <c r="F10" s="2" t="s">
        <v>5</v>
      </c>
      <c r="G10" s="3" t="s">
        <v>6</v>
      </c>
      <c r="H10" s="3" t="s">
        <v>7</v>
      </c>
      <c r="I10" s="3" t="s">
        <v>8</v>
      </c>
    </row>
    <row r="11" spans="1:12" ht="15.75" x14ac:dyDescent="0.25">
      <c r="A11" s="4"/>
      <c r="B11" s="4">
        <v>10000000</v>
      </c>
      <c r="C11" s="7" t="s">
        <v>9</v>
      </c>
      <c r="D11" s="5">
        <v>32519002</v>
      </c>
      <c r="E11" s="5">
        <v>32519002</v>
      </c>
      <c r="F11" s="5">
        <v>6760025</v>
      </c>
      <c r="G11" s="5">
        <v>6989800.04</v>
      </c>
      <c r="H11" s="5">
        <f t="shared" ref="H11:H42" si="0">G11-F11</f>
        <v>229775.04000000004</v>
      </c>
      <c r="I11" s="5">
        <f t="shared" ref="I11:I42" si="1">IF(F11=0,0,G11/F11*100)</f>
        <v>103.39902648289024</v>
      </c>
    </row>
    <row r="12" spans="1:12" ht="63" x14ac:dyDescent="0.25">
      <c r="A12" s="4"/>
      <c r="B12" s="4">
        <v>11000000</v>
      </c>
      <c r="C12" s="7" t="s">
        <v>10</v>
      </c>
      <c r="D12" s="5">
        <v>19054302</v>
      </c>
      <c r="E12" s="5">
        <v>19054302</v>
      </c>
      <c r="F12" s="5">
        <v>4361000</v>
      </c>
      <c r="G12" s="5">
        <v>4027798.04</v>
      </c>
      <c r="H12" s="5">
        <f t="shared" si="0"/>
        <v>-333201.95999999996</v>
      </c>
      <c r="I12" s="5">
        <f t="shared" si="1"/>
        <v>92.359505617977533</v>
      </c>
    </row>
    <row r="13" spans="1:12" ht="31.5" x14ac:dyDescent="0.25">
      <c r="A13" s="4"/>
      <c r="B13" s="4">
        <v>11010000</v>
      </c>
      <c r="C13" s="7" t="s">
        <v>11</v>
      </c>
      <c r="D13" s="5">
        <v>19054302</v>
      </c>
      <c r="E13" s="5">
        <v>19054302</v>
      </c>
      <c r="F13" s="5">
        <v>4361000</v>
      </c>
      <c r="G13" s="5">
        <v>4027798.04</v>
      </c>
      <c r="H13" s="5">
        <f t="shared" si="0"/>
        <v>-333201.95999999996</v>
      </c>
      <c r="I13" s="5">
        <f t="shared" si="1"/>
        <v>92.359505617977533</v>
      </c>
    </row>
    <row r="14" spans="1:12" ht="94.5" x14ac:dyDescent="0.25">
      <c r="A14" s="4"/>
      <c r="B14" s="4">
        <v>11010100</v>
      </c>
      <c r="C14" s="7" t="s">
        <v>12</v>
      </c>
      <c r="D14" s="5">
        <v>15020312</v>
      </c>
      <c r="E14" s="5">
        <v>15020312</v>
      </c>
      <c r="F14" s="5">
        <v>3300000</v>
      </c>
      <c r="G14" s="5">
        <v>3285590.08</v>
      </c>
      <c r="H14" s="5">
        <f t="shared" si="0"/>
        <v>-14409.919999999925</v>
      </c>
      <c r="I14" s="5">
        <f t="shared" si="1"/>
        <v>99.563335757575757</v>
      </c>
    </row>
    <row r="15" spans="1:12" ht="94.5" x14ac:dyDescent="0.25">
      <c r="A15" s="4"/>
      <c r="B15" s="4">
        <v>11010400</v>
      </c>
      <c r="C15" s="7" t="s">
        <v>13</v>
      </c>
      <c r="D15" s="5">
        <v>3993990</v>
      </c>
      <c r="E15" s="5">
        <v>3993990</v>
      </c>
      <c r="F15" s="5">
        <v>1050000</v>
      </c>
      <c r="G15" s="5">
        <v>722768.68</v>
      </c>
      <c r="H15" s="5">
        <f t="shared" si="0"/>
        <v>-327231.31999999995</v>
      </c>
      <c r="I15" s="5">
        <f t="shared" si="1"/>
        <v>68.835112380952395</v>
      </c>
    </row>
    <row r="16" spans="1:12" ht="78.75" x14ac:dyDescent="0.25">
      <c r="A16" s="4"/>
      <c r="B16" s="4">
        <v>11010500</v>
      </c>
      <c r="C16" s="7" t="s">
        <v>14</v>
      </c>
      <c r="D16" s="5">
        <v>40000</v>
      </c>
      <c r="E16" s="5">
        <v>40000</v>
      </c>
      <c r="F16" s="5">
        <v>11000</v>
      </c>
      <c r="G16" s="5">
        <v>19439.28</v>
      </c>
      <c r="H16" s="5">
        <f t="shared" si="0"/>
        <v>8439.2799999999988</v>
      </c>
      <c r="I16" s="5">
        <f t="shared" si="1"/>
        <v>176.72072727272726</v>
      </c>
    </row>
    <row r="17" spans="1:9" ht="47.25" x14ac:dyDescent="0.25">
      <c r="A17" s="4"/>
      <c r="B17" s="4">
        <v>13000000</v>
      </c>
      <c r="C17" s="7" t="s">
        <v>15</v>
      </c>
      <c r="D17" s="5">
        <v>7100</v>
      </c>
      <c r="E17" s="5">
        <v>7100</v>
      </c>
      <c r="F17" s="5">
        <v>1725</v>
      </c>
      <c r="G17" s="5">
        <v>3531.33</v>
      </c>
      <c r="H17" s="5">
        <f t="shared" si="0"/>
        <v>1806.33</v>
      </c>
      <c r="I17" s="5">
        <f t="shared" si="1"/>
        <v>204.71478260869566</v>
      </c>
    </row>
    <row r="18" spans="1:9" ht="47.25" x14ac:dyDescent="0.25">
      <c r="A18" s="4"/>
      <c r="B18" s="4">
        <v>13010000</v>
      </c>
      <c r="C18" s="7" t="s">
        <v>16</v>
      </c>
      <c r="D18" s="5">
        <v>7100</v>
      </c>
      <c r="E18" s="5">
        <v>7100</v>
      </c>
      <c r="F18" s="5">
        <v>1725</v>
      </c>
      <c r="G18" s="5">
        <v>705.55</v>
      </c>
      <c r="H18" s="5">
        <f t="shared" si="0"/>
        <v>-1019.45</v>
      </c>
      <c r="I18" s="5">
        <f t="shared" si="1"/>
        <v>40.901449275362317</v>
      </c>
    </row>
    <row r="19" spans="1:9" ht="94.5" x14ac:dyDescent="0.25">
      <c r="A19" s="4"/>
      <c r="B19" s="4">
        <v>13010100</v>
      </c>
      <c r="C19" s="7" t="s">
        <v>17</v>
      </c>
      <c r="D19" s="5">
        <v>1400</v>
      </c>
      <c r="E19" s="5">
        <v>1400</v>
      </c>
      <c r="F19" s="5">
        <v>300</v>
      </c>
      <c r="G19" s="5">
        <v>537.24</v>
      </c>
      <c r="H19" s="5">
        <f t="shared" si="0"/>
        <v>237.24</v>
      </c>
      <c r="I19" s="5">
        <f t="shared" si="1"/>
        <v>179.07999999999998</v>
      </c>
    </row>
    <row r="20" spans="1:9" ht="141.75" x14ac:dyDescent="0.25">
      <c r="A20" s="4"/>
      <c r="B20" s="4">
        <v>13010200</v>
      </c>
      <c r="C20" s="7" t="s">
        <v>18</v>
      </c>
      <c r="D20" s="5">
        <v>5700</v>
      </c>
      <c r="E20" s="5">
        <v>5700</v>
      </c>
      <c r="F20" s="5">
        <v>1425</v>
      </c>
      <c r="G20" s="5">
        <v>168.31</v>
      </c>
      <c r="H20" s="5">
        <f t="shared" si="0"/>
        <v>-1256.69</v>
      </c>
      <c r="I20" s="5">
        <f t="shared" si="1"/>
        <v>11.811228070175439</v>
      </c>
    </row>
    <row r="21" spans="1:9" ht="63" x14ac:dyDescent="0.25">
      <c r="A21" s="4"/>
      <c r="B21" s="4">
        <v>13030000</v>
      </c>
      <c r="C21" s="7" t="s">
        <v>19</v>
      </c>
      <c r="D21" s="5">
        <v>0</v>
      </c>
      <c r="E21" s="5">
        <v>0</v>
      </c>
      <c r="F21" s="5">
        <v>0</v>
      </c>
      <c r="G21" s="5">
        <v>2825.78</v>
      </c>
      <c r="H21" s="5">
        <f t="shared" si="0"/>
        <v>2825.78</v>
      </c>
      <c r="I21" s="5">
        <f t="shared" si="1"/>
        <v>0</v>
      </c>
    </row>
    <row r="22" spans="1:9" ht="94.5" x14ac:dyDescent="0.25">
      <c r="A22" s="4"/>
      <c r="B22" s="4">
        <v>13030100</v>
      </c>
      <c r="C22" s="7" t="s">
        <v>20</v>
      </c>
      <c r="D22" s="5">
        <v>0</v>
      </c>
      <c r="E22" s="5">
        <v>0</v>
      </c>
      <c r="F22" s="5">
        <v>0</v>
      </c>
      <c r="G22" s="5">
        <v>2825.78</v>
      </c>
      <c r="H22" s="5">
        <f t="shared" si="0"/>
        <v>2825.78</v>
      </c>
      <c r="I22" s="5">
        <f t="shared" si="1"/>
        <v>0</v>
      </c>
    </row>
    <row r="23" spans="1:9" ht="31.5" x14ac:dyDescent="0.25">
      <c r="A23" s="4"/>
      <c r="B23" s="4">
        <v>14000000</v>
      </c>
      <c r="C23" s="7" t="s">
        <v>21</v>
      </c>
      <c r="D23" s="5">
        <v>654000</v>
      </c>
      <c r="E23" s="5">
        <v>654000</v>
      </c>
      <c r="F23" s="5">
        <v>99500</v>
      </c>
      <c r="G23" s="5">
        <v>159141.84999999998</v>
      </c>
      <c r="H23" s="5">
        <f t="shared" si="0"/>
        <v>59641.849999999977</v>
      </c>
      <c r="I23" s="5">
        <f t="shared" si="1"/>
        <v>159.94155778894469</v>
      </c>
    </row>
    <row r="24" spans="1:9" ht="63" x14ac:dyDescent="0.25">
      <c r="A24" s="4"/>
      <c r="B24" s="4">
        <v>14020000</v>
      </c>
      <c r="C24" s="7" t="s">
        <v>22</v>
      </c>
      <c r="D24" s="5">
        <v>65000</v>
      </c>
      <c r="E24" s="5">
        <v>65000</v>
      </c>
      <c r="F24" s="5">
        <v>6500</v>
      </c>
      <c r="G24" s="5">
        <v>19189.57</v>
      </c>
      <c r="H24" s="5">
        <f t="shared" si="0"/>
        <v>12689.57</v>
      </c>
      <c r="I24" s="5">
        <f t="shared" si="1"/>
        <v>295.22415384615385</v>
      </c>
    </row>
    <row r="25" spans="1:9" ht="15.75" x14ac:dyDescent="0.25">
      <c r="A25" s="4"/>
      <c r="B25" s="4">
        <v>14021900</v>
      </c>
      <c r="C25" s="7" t="s">
        <v>23</v>
      </c>
      <c r="D25" s="5">
        <v>65000</v>
      </c>
      <c r="E25" s="5">
        <v>65000</v>
      </c>
      <c r="F25" s="5">
        <v>6500</v>
      </c>
      <c r="G25" s="5">
        <v>19189.57</v>
      </c>
      <c r="H25" s="5">
        <f t="shared" si="0"/>
        <v>12689.57</v>
      </c>
      <c r="I25" s="5">
        <f t="shared" si="1"/>
        <v>295.22415384615385</v>
      </c>
    </row>
    <row r="26" spans="1:9" ht="78.75" x14ac:dyDescent="0.25">
      <c r="A26" s="4"/>
      <c r="B26" s="4">
        <v>14030000</v>
      </c>
      <c r="C26" s="7" t="s">
        <v>24</v>
      </c>
      <c r="D26" s="5">
        <v>250000</v>
      </c>
      <c r="E26" s="5">
        <v>250000</v>
      </c>
      <c r="F26" s="5">
        <v>25000</v>
      </c>
      <c r="G26" s="5">
        <v>64652.58</v>
      </c>
      <c r="H26" s="5">
        <f t="shared" si="0"/>
        <v>39652.58</v>
      </c>
      <c r="I26" s="5">
        <f t="shared" si="1"/>
        <v>258.61032</v>
      </c>
    </row>
    <row r="27" spans="1:9" ht="15.75" x14ac:dyDescent="0.25">
      <c r="A27" s="4"/>
      <c r="B27" s="4">
        <v>14031900</v>
      </c>
      <c r="C27" s="7" t="s">
        <v>23</v>
      </c>
      <c r="D27" s="5">
        <v>250000</v>
      </c>
      <c r="E27" s="5">
        <v>250000</v>
      </c>
      <c r="F27" s="5">
        <v>25000</v>
      </c>
      <c r="G27" s="5">
        <v>64652.58</v>
      </c>
      <c r="H27" s="5">
        <f t="shared" si="0"/>
        <v>39652.58</v>
      </c>
      <c r="I27" s="5">
        <f t="shared" si="1"/>
        <v>258.61032</v>
      </c>
    </row>
    <row r="28" spans="1:9" ht="78.75" x14ac:dyDescent="0.25">
      <c r="A28" s="4"/>
      <c r="B28" s="4">
        <v>14040000</v>
      </c>
      <c r="C28" s="7" t="s">
        <v>25</v>
      </c>
      <c r="D28" s="5">
        <v>339000</v>
      </c>
      <c r="E28" s="5">
        <v>339000</v>
      </c>
      <c r="F28" s="5">
        <v>68000</v>
      </c>
      <c r="G28" s="5">
        <v>75299.7</v>
      </c>
      <c r="H28" s="5">
        <f t="shared" si="0"/>
        <v>7299.6999999999971</v>
      </c>
      <c r="I28" s="5">
        <f t="shared" si="1"/>
        <v>110.73485294117647</v>
      </c>
    </row>
    <row r="29" spans="1:9" ht="78.75" x14ac:dyDescent="0.25">
      <c r="A29" s="4"/>
      <c r="B29" s="4">
        <v>18000000</v>
      </c>
      <c r="C29" s="7" t="s">
        <v>26</v>
      </c>
      <c r="D29" s="5">
        <v>12803600</v>
      </c>
      <c r="E29" s="5">
        <v>12803600</v>
      </c>
      <c r="F29" s="5">
        <v>2297800</v>
      </c>
      <c r="G29" s="5">
        <v>2799328.8200000003</v>
      </c>
      <c r="H29" s="5">
        <f t="shared" si="0"/>
        <v>501528.8200000003</v>
      </c>
      <c r="I29" s="5">
        <f t="shared" si="1"/>
        <v>121.82647837061538</v>
      </c>
    </row>
    <row r="30" spans="1:9" ht="15.75" x14ac:dyDescent="0.25">
      <c r="A30" s="4"/>
      <c r="B30" s="4">
        <v>18010000</v>
      </c>
      <c r="C30" s="7" t="s">
        <v>27</v>
      </c>
      <c r="D30" s="5">
        <v>5603600</v>
      </c>
      <c r="E30" s="5">
        <v>5603600</v>
      </c>
      <c r="F30" s="5">
        <v>1052800</v>
      </c>
      <c r="G30" s="5">
        <v>1266531.72</v>
      </c>
      <c r="H30" s="5">
        <f t="shared" si="0"/>
        <v>213731.71999999997</v>
      </c>
      <c r="I30" s="5">
        <f t="shared" si="1"/>
        <v>120.30126519756838</v>
      </c>
    </row>
    <row r="31" spans="1:9" ht="110.25" x14ac:dyDescent="0.25">
      <c r="A31" s="4"/>
      <c r="B31" s="4">
        <v>18010100</v>
      </c>
      <c r="C31" s="7" t="s">
        <v>28</v>
      </c>
      <c r="D31" s="5">
        <v>10000</v>
      </c>
      <c r="E31" s="5">
        <v>10000</v>
      </c>
      <c r="F31" s="5">
        <v>1000</v>
      </c>
      <c r="G31" s="5">
        <v>3448.61</v>
      </c>
      <c r="H31" s="5">
        <f t="shared" si="0"/>
        <v>2448.61</v>
      </c>
      <c r="I31" s="5">
        <f t="shared" si="1"/>
        <v>344.86099999999999</v>
      </c>
    </row>
    <row r="32" spans="1:9" ht="110.25" x14ac:dyDescent="0.25">
      <c r="A32" s="4"/>
      <c r="B32" s="4">
        <v>18010200</v>
      </c>
      <c r="C32" s="7" t="s">
        <v>29</v>
      </c>
      <c r="D32" s="5">
        <v>15700</v>
      </c>
      <c r="E32" s="5">
        <v>15700</v>
      </c>
      <c r="F32" s="5">
        <v>1500</v>
      </c>
      <c r="G32" s="5">
        <v>0</v>
      </c>
      <c r="H32" s="5">
        <f t="shared" si="0"/>
        <v>-1500</v>
      </c>
      <c r="I32" s="5">
        <f t="shared" si="1"/>
        <v>0</v>
      </c>
    </row>
    <row r="33" spans="1:9" ht="110.25" x14ac:dyDescent="0.25">
      <c r="A33" s="4"/>
      <c r="B33" s="4">
        <v>18010300</v>
      </c>
      <c r="C33" s="7" t="s">
        <v>30</v>
      </c>
      <c r="D33" s="5">
        <v>95200</v>
      </c>
      <c r="E33" s="5">
        <v>95200</v>
      </c>
      <c r="F33" s="5">
        <v>8300</v>
      </c>
      <c r="G33" s="5">
        <v>0</v>
      </c>
      <c r="H33" s="5">
        <f t="shared" si="0"/>
        <v>-8300</v>
      </c>
      <c r="I33" s="5">
        <f t="shared" si="1"/>
        <v>0</v>
      </c>
    </row>
    <row r="34" spans="1:9" ht="110.25" x14ac:dyDescent="0.25">
      <c r="A34" s="4"/>
      <c r="B34" s="4">
        <v>18010400</v>
      </c>
      <c r="C34" s="7" t="s">
        <v>31</v>
      </c>
      <c r="D34" s="5">
        <v>435500</v>
      </c>
      <c r="E34" s="5">
        <v>435500</v>
      </c>
      <c r="F34" s="5">
        <v>97000</v>
      </c>
      <c r="G34" s="5">
        <v>121835.86</v>
      </c>
      <c r="H34" s="5">
        <f t="shared" si="0"/>
        <v>24835.86</v>
      </c>
      <c r="I34" s="5">
        <f t="shared" si="1"/>
        <v>125.6039793814433</v>
      </c>
    </row>
    <row r="35" spans="1:9" ht="31.5" x14ac:dyDescent="0.25">
      <c r="A35" s="4"/>
      <c r="B35" s="4">
        <v>18010500</v>
      </c>
      <c r="C35" s="7" t="s">
        <v>32</v>
      </c>
      <c r="D35" s="5">
        <v>596900</v>
      </c>
      <c r="E35" s="5">
        <v>596900</v>
      </c>
      <c r="F35" s="5">
        <v>30000</v>
      </c>
      <c r="G35" s="5">
        <v>188706.71</v>
      </c>
      <c r="H35" s="5">
        <f t="shared" si="0"/>
        <v>158706.71</v>
      </c>
      <c r="I35" s="5">
        <f t="shared" si="1"/>
        <v>629.02236666666658</v>
      </c>
    </row>
    <row r="36" spans="1:9" ht="31.5" x14ac:dyDescent="0.25">
      <c r="A36" s="4"/>
      <c r="B36" s="4">
        <v>18010600</v>
      </c>
      <c r="C36" s="7" t="s">
        <v>33</v>
      </c>
      <c r="D36" s="5">
        <v>3565000</v>
      </c>
      <c r="E36" s="5">
        <v>3565000</v>
      </c>
      <c r="F36" s="5">
        <v>750000</v>
      </c>
      <c r="G36" s="5">
        <v>917472.73</v>
      </c>
      <c r="H36" s="5">
        <f t="shared" si="0"/>
        <v>167472.72999999998</v>
      </c>
      <c r="I36" s="5">
        <f t="shared" si="1"/>
        <v>122.32969733333331</v>
      </c>
    </row>
    <row r="37" spans="1:9" ht="31.5" x14ac:dyDescent="0.25">
      <c r="A37" s="4"/>
      <c r="B37" s="4">
        <v>18010700</v>
      </c>
      <c r="C37" s="7" t="s">
        <v>34</v>
      </c>
      <c r="D37" s="5">
        <v>459300</v>
      </c>
      <c r="E37" s="5">
        <v>459300</v>
      </c>
      <c r="F37" s="5">
        <v>80000</v>
      </c>
      <c r="G37" s="5">
        <v>10428.469999999999</v>
      </c>
      <c r="H37" s="5">
        <f t="shared" si="0"/>
        <v>-69571.53</v>
      </c>
      <c r="I37" s="5">
        <f t="shared" si="1"/>
        <v>13.035587499999998</v>
      </c>
    </row>
    <row r="38" spans="1:9" ht="31.5" x14ac:dyDescent="0.25">
      <c r="A38" s="4"/>
      <c r="B38" s="4">
        <v>18010900</v>
      </c>
      <c r="C38" s="7" t="s">
        <v>35</v>
      </c>
      <c r="D38" s="5">
        <v>376000</v>
      </c>
      <c r="E38" s="5">
        <v>376000</v>
      </c>
      <c r="F38" s="5">
        <v>85000</v>
      </c>
      <c r="G38" s="5">
        <v>24639.34</v>
      </c>
      <c r="H38" s="5">
        <f t="shared" si="0"/>
        <v>-60360.66</v>
      </c>
      <c r="I38" s="5">
        <f t="shared" si="1"/>
        <v>28.987458823529412</v>
      </c>
    </row>
    <row r="39" spans="1:9" ht="31.5" x14ac:dyDescent="0.25">
      <c r="A39" s="4"/>
      <c r="B39" s="4">
        <v>18011000</v>
      </c>
      <c r="C39" s="7" t="s">
        <v>36</v>
      </c>
      <c r="D39" s="5">
        <v>25000</v>
      </c>
      <c r="E39" s="5">
        <v>25000</v>
      </c>
      <c r="F39" s="5">
        <v>0</v>
      </c>
      <c r="G39" s="5">
        <v>0</v>
      </c>
      <c r="H39" s="5">
        <f t="shared" si="0"/>
        <v>0</v>
      </c>
      <c r="I39" s="5">
        <f t="shared" si="1"/>
        <v>0</v>
      </c>
    </row>
    <row r="40" spans="1:9" ht="31.5" x14ac:dyDescent="0.25">
      <c r="A40" s="4"/>
      <c r="B40" s="4">
        <v>18011100</v>
      </c>
      <c r="C40" s="7" t="s">
        <v>37</v>
      </c>
      <c r="D40" s="5">
        <v>25000</v>
      </c>
      <c r="E40" s="5">
        <v>25000</v>
      </c>
      <c r="F40" s="5">
        <v>0</v>
      </c>
      <c r="G40" s="5">
        <v>0</v>
      </c>
      <c r="H40" s="5">
        <f t="shared" si="0"/>
        <v>0</v>
      </c>
      <c r="I40" s="5">
        <f t="shared" si="1"/>
        <v>0</v>
      </c>
    </row>
    <row r="41" spans="1:9" ht="15.75" x14ac:dyDescent="0.25">
      <c r="A41" s="4"/>
      <c r="B41" s="4">
        <v>18050000</v>
      </c>
      <c r="C41" s="7" t="s">
        <v>38</v>
      </c>
      <c r="D41" s="5">
        <v>7200000</v>
      </c>
      <c r="E41" s="5">
        <v>7200000</v>
      </c>
      <c r="F41" s="5">
        <v>1245000</v>
      </c>
      <c r="G41" s="5">
        <v>1532797.1</v>
      </c>
      <c r="H41" s="5">
        <f t="shared" si="0"/>
        <v>287797.10000000009</v>
      </c>
      <c r="I41" s="5">
        <f t="shared" si="1"/>
        <v>123.11623293172691</v>
      </c>
    </row>
    <row r="42" spans="1:9" ht="31.5" x14ac:dyDescent="0.25">
      <c r="A42" s="4"/>
      <c r="B42" s="4">
        <v>18050300</v>
      </c>
      <c r="C42" s="7" t="s">
        <v>39</v>
      </c>
      <c r="D42" s="5">
        <v>163000</v>
      </c>
      <c r="E42" s="5">
        <v>163000</v>
      </c>
      <c r="F42" s="5">
        <v>35000</v>
      </c>
      <c r="G42" s="5">
        <v>34009.61</v>
      </c>
      <c r="H42" s="5">
        <f t="shared" si="0"/>
        <v>-990.38999999999942</v>
      </c>
      <c r="I42" s="5">
        <f t="shared" si="1"/>
        <v>97.170314285714284</v>
      </c>
    </row>
    <row r="43" spans="1:9" ht="31.5" x14ac:dyDescent="0.25">
      <c r="A43" s="4"/>
      <c r="B43" s="4">
        <v>18050400</v>
      </c>
      <c r="C43" s="7" t="s">
        <v>40</v>
      </c>
      <c r="D43" s="5">
        <v>2122000</v>
      </c>
      <c r="E43" s="5">
        <v>2122000</v>
      </c>
      <c r="F43" s="5">
        <v>460000</v>
      </c>
      <c r="G43" s="5">
        <v>771417.27</v>
      </c>
      <c r="H43" s="5">
        <f t="shared" ref="H43:H70" si="2">G43-F43</f>
        <v>311417.27</v>
      </c>
      <c r="I43" s="5">
        <f t="shared" ref="I43:I70" si="3">IF(F43=0,0,G43/F43*100)</f>
        <v>167.69940652173915</v>
      </c>
    </row>
    <row r="44" spans="1:9" ht="157.5" x14ac:dyDescent="0.25">
      <c r="A44" s="4"/>
      <c r="B44" s="4">
        <v>18050500</v>
      </c>
      <c r="C44" s="7" t="s">
        <v>41</v>
      </c>
      <c r="D44" s="5">
        <v>4915000</v>
      </c>
      <c r="E44" s="5">
        <v>4915000</v>
      </c>
      <c r="F44" s="5">
        <v>750000</v>
      </c>
      <c r="G44" s="5">
        <v>727370.22</v>
      </c>
      <c r="H44" s="5">
        <f t="shared" si="2"/>
        <v>-22629.780000000028</v>
      </c>
      <c r="I44" s="5">
        <f t="shared" si="3"/>
        <v>96.982696000000004</v>
      </c>
    </row>
    <row r="45" spans="1:9" ht="31.5" x14ac:dyDescent="0.25">
      <c r="A45" s="4"/>
      <c r="B45" s="4">
        <v>20000000</v>
      </c>
      <c r="C45" s="7" t="s">
        <v>42</v>
      </c>
      <c r="D45" s="5">
        <v>597020</v>
      </c>
      <c r="E45" s="5">
        <v>597020</v>
      </c>
      <c r="F45" s="5">
        <v>140600</v>
      </c>
      <c r="G45" s="5">
        <v>228775.08000000002</v>
      </c>
      <c r="H45" s="5">
        <f t="shared" si="2"/>
        <v>88175.080000000016</v>
      </c>
      <c r="I45" s="5">
        <f t="shared" si="3"/>
        <v>162.71342816500714</v>
      </c>
    </row>
    <row r="46" spans="1:9" ht="47.25" x14ac:dyDescent="0.25">
      <c r="A46" s="4"/>
      <c r="B46" s="4">
        <v>21000000</v>
      </c>
      <c r="C46" s="7" t="s">
        <v>43</v>
      </c>
      <c r="D46" s="5">
        <v>12020</v>
      </c>
      <c r="E46" s="5">
        <v>12020</v>
      </c>
      <c r="F46" s="5">
        <v>2900</v>
      </c>
      <c r="G46" s="5">
        <v>13179.4</v>
      </c>
      <c r="H46" s="5">
        <f t="shared" si="2"/>
        <v>10279.4</v>
      </c>
      <c r="I46" s="5">
        <f t="shared" si="3"/>
        <v>454.46206896551723</v>
      </c>
    </row>
    <row r="47" spans="1:9" ht="15.75" x14ac:dyDescent="0.25">
      <c r="A47" s="4"/>
      <c r="B47" s="4">
        <v>21080000</v>
      </c>
      <c r="C47" s="7" t="s">
        <v>44</v>
      </c>
      <c r="D47" s="5">
        <v>12020</v>
      </c>
      <c r="E47" s="5">
        <v>12020</v>
      </c>
      <c r="F47" s="5">
        <v>2900</v>
      </c>
      <c r="G47" s="5">
        <v>13179.4</v>
      </c>
      <c r="H47" s="5">
        <f t="shared" si="2"/>
        <v>10279.4</v>
      </c>
      <c r="I47" s="5">
        <f t="shared" si="3"/>
        <v>454.46206896551723</v>
      </c>
    </row>
    <row r="48" spans="1:9" ht="15.75" x14ac:dyDescent="0.25">
      <c r="A48" s="4"/>
      <c r="B48" s="4">
        <v>21080500</v>
      </c>
      <c r="C48" s="7" t="s">
        <v>45</v>
      </c>
      <c r="D48" s="5">
        <v>6010</v>
      </c>
      <c r="E48" s="5">
        <v>6010</v>
      </c>
      <c r="F48" s="5">
        <v>1500</v>
      </c>
      <c r="G48" s="5">
        <v>0</v>
      </c>
      <c r="H48" s="5">
        <f t="shared" si="2"/>
        <v>-1500</v>
      </c>
      <c r="I48" s="5">
        <f t="shared" si="3"/>
        <v>0</v>
      </c>
    </row>
    <row r="49" spans="1:9" ht="31.5" x14ac:dyDescent="0.25">
      <c r="A49" s="4"/>
      <c r="B49" s="4">
        <v>21081100</v>
      </c>
      <c r="C49" s="7" t="s">
        <v>46</v>
      </c>
      <c r="D49" s="5">
        <v>1010</v>
      </c>
      <c r="E49" s="5">
        <v>1010</v>
      </c>
      <c r="F49" s="5">
        <v>200</v>
      </c>
      <c r="G49" s="5">
        <v>1037</v>
      </c>
      <c r="H49" s="5">
        <f t="shared" si="2"/>
        <v>837</v>
      </c>
      <c r="I49" s="5">
        <f t="shared" si="3"/>
        <v>518.5</v>
      </c>
    </row>
    <row r="50" spans="1:9" ht="110.25" x14ac:dyDescent="0.25">
      <c r="A50" s="4"/>
      <c r="B50" s="4">
        <v>21081500</v>
      </c>
      <c r="C50" s="7" t="s">
        <v>47</v>
      </c>
      <c r="D50" s="5">
        <v>5000</v>
      </c>
      <c r="E50" s="5">
        <v>5000</v>
      </c>
      <c r="F50" s="5">
        <v>1200</v>
      </c>
      <c r="G50" s="5">
        <v>12142.4</v>
      </c>
      <c r="H50" s="5">
        <f t="shared" si="2"/>
        <v>10942.4</v>
      </c>
      <c r="I50" s="5">
        <f t="shared" si="3"/>
        <v>1011.8666666666666</v>
      </c>
    </row>
    <row r="51" spans="1:9" ht="63" x14ac:dyDescent="0.25">
      <c r="A51" s="4"/>
      <c r="B51" s="4">
        <v>22000000</v>
      </c>
      <c r="C51" s="7" t="s">
        <v>48</v>
      </c>
      <c r="D51" s="5">
        <v>585000</v>
      </c>
      <c r="E51" s="5">
        <v>585000</v>
      </c>
      <c r="F51" s="5">
        <v>137700</v>
      </c>
      <c r="G51" s="5">
        <v>215595.68</v>
      </c>
      <c r="H51" s="5">
        <f t="shared" si="2"/>
        <v>77895.679999999993</v>
      </c>
      <c r="I51" s="5">
        <f t="shared" si="3"/>
        <v>156.5691212781409</v>
      </c>
    </row>
    <row r="52" spans="1:9" ht="31.5" x14ac:dyDescent="0.25">
      <c r="A52" s="4"/>
      <c r="B52" s="4">
        <v>22010000</v>
      </c>
      <c r="C52" s="7" t="s">
        <v>49</v>
      </c>
      <c r="D52" s="5">
        <v>555000</v>
      </c>
      <c r="E52" s="5">
        <v>555000</v>
      </c>
      <c r="F52" s="5">
        <v>134000</v>
      </c>
      <c r="G52" s="5">
        <v>214401.05</v>
      </c>
      <c r="H52" s="5">
        <f t="shared" si="2"/>
        <v>80401.049999999988</v>
      </c>
      <c r="I52" s="5">
        <f t="shared" si="3"/>
        <v>160.00078358208953</v>
      </c>
    </row>
    <row r="53" spans="1:9" ht="31.5" x14ac:dyDescent="0.25">
      <c r="A53" s="4"/>
      <c r="B53" s="4">
        <v>22012500</v>
      </c>
      <c r="C53" s="7" t="s">
        <v>50</v>
      </c>
      <c r="D53" s="5">
        <v>80000</v>
      </c>
      <c r="E53" s="5">
        <v>80000</v>
      </c>
      <c r="F53" s="5">
        <v>19000</v>
      </c>
      <c r="G53" s="5">
        <v>63148.05</v>
      </c>
      <c r="H53" s="5">
        <f t="shared" si="2"/>
        <v>44148.05</v>
      </c>
      <c r="I53" s="5">
        <f t="shared" si="3"/>
        <v>332.35815789473685</v>
      </c>
    </row>
    <row r="54" spans="1:9" ht="78.75" x14ac:dyDescent="0.25">
      <c r="A54" s="4"/>
      <c r="B54" s="4">
        <v>22012600</v>
      </c>
      <c r="C54" s="7" t="s">
        <v>51</v>
      </c>
      <c r="D54" s="5">
        <v>450000</v>
      </c>
      <c r="E54" s="5">
        <v>450000</v>
      </c>
      <c r="F54" s="5">
        <v>112500</v>
      </c>
      <c r="G54" s="5">
        <v>146523</v>
      </c>
      <c r="H54" s="5">
        <f t="shared" si="2"/>
        <v>34023</v>
      </c>
      <c r="I54" s="5">
        <f t="shared" si="3"/>
        <v>130.24266666666665</v>
      </c>
    </row>
    <row r="55" spans="1:9" ht="189" x14ac:dyDescent="0.25">
      <c r="A55" s="4"/>
      <c r="B55" s="4">
        <v>22012900</v>
      </c>
      <c r="C55" s="7" t="s">
        <v>52</v>
      </c>
      <c r="D55" s="5">
        <v>25000</v>
      </c>
      <c r="E55" s="5">
        <v>25000</v>
      </c>
      <c r="F55" s="5">
        <v>2500</v>
      </c>
      <c r="G55" s="5">
        <v>4730</v>
      </c>
      <c r="H55" s="5">
        <f t="shared" si="2"/>
        <v>2230</v>
      </c>
      <c r="I55" s="5">
        <f t="shared" si="3"/>
        <v>189.2</v>
      </c>
    </row>
    <row r="56" spans="1:9" ht="15.75" x14ac:dyDescent="0.25">
      <c r="A56" s="4"/>
      <c r="B56" s="4">
        <v>22090000</v>
      </c>
      <c r="C56" s="7" t="s">
        <v>53</v>
      </c>
      <c r="D56" s="5">
        <v>5000</v>
      </c>
      <c r="E56" s="5">
        <v>5000</v>
      </c>
      <c r="F56" s="5">
        <v>1200</v>
      </c>
      <c r="G56" s="5">
        <v>394.63</v>
      </c>
      <c r="H56" s="5">
        <f t="shared" si="2"/>
        <v>-805.37</v>
      </c>
      <c r="I56" s="5">
        <f t="shared" si="3"/>
        <v>32.885833333333331</v>
      </c>
    </row>
    <row r="57" spans="1:9" ht="110.25" x14ac:dyDescent="0.25">
      <c r="A57" s="4"/>
      <c r="B57" s="4">
        <v>22090100</v>
      </c>
      <c r="C57" s="7" t="s">
        <v>54</v>
      </c>
      <c r="D57" s="5">
        <v>5000</v>
      </c>
      <c r="E57" s="5">
        <v>5000</v>
      </c>
      <c r="F57" s="5">
        <v>1200</v>
      </c>
      <c r="G57" s="5">
        <v>394.63</v>
      </c>
      <c r="H57" s="5">
        <f t="shared" si="2"/>
        <v>-805.37</v>
      </c>
      <c r="I57" s="5">
        <f t="shared" si="3"/>
        <v>32.885833333333331</v>
      </c>
    </row>
    <row r="58" spans="1:9" ht="189" x14ac:dyDescent="0.25">
      <c r="A58" s="4"/>
      <c r="B58" s="4">
        <v>22130000</v>
      </c>
      <c r="C58" s="7" t="s">
        <v>55</v>
      </c>
      <c r="D58" s="5">
        <v>25000</v>
      </c>
      <c r="E58" s="5">
        <v>25000</v>
      </c>
      <c r="F58" s="5">
        <v>2500</v>
      </c>
      <c r="G58" s="5">
        <v>800</v>
      </c>
      <c r="H58" s="5">
        <f t="shared" si="2"/>
        <v>-1700</v>
      </c>
      <c r="I58" s="5">
        <f t="shared" si="3"/>
        <v>32</v>
      </c>
    </row>
    <row r="59" spans="1:9" ht="15.75" x14ac:dyDescent="0.25">
      <c r="A59" s="4"/>
      <c r="B59" s="4">
        <v>40000000</v>
      </c>
      <c r="C59" s="7" t="s">
        <v>56</v>
      </c>
      <c r="D59" s="5">
        <v>35447978</v>
      </c>
      <c r="E59" s="5">
        <v>35447978</v>
      </c>
      <c r="F59" s="5">
        <v>7673726</v>
      </c>
      <c r="G59" s="5">
        <v>7673726</v>
      </c>
      <c r="H59" s="5">
        <f t="shared" si="2"/>
        <v>0</v>
      </c>
      <c r="I59" s="5">
        <f t="shared" si="3"/>
        <v>100</v>
      </c>
    </row>
    <row r="60" spans="1:9" ht="31.5" x14ac:dyDescent="0.25">
      <c r="A60" s="4"/>
      <c r="B60" s="4">
        <v>41000000</v>
      </c>
      <c r="C60" s="7" t="s">
        <v>57</v>
      </c>
      <c r="D60" s="5">
        <v>35447978</v>
      </c>
      <c r="E60" s="5">
        <v>35447978</v>
      </c>
      <c r="F60" s="5">
        <v>7673726</v>
      </c>
      <c r="G60" s="5">
        <v>7673726</v>
      </c>
      <c r="H60" s="5">
        <f t="shared" si="2"/>
        <v>0</v>
      </c>
      <c r="I60" s="5">
        <f t="shared" si="3"/>
        <v>100</v>
      </c>
    </row>
    <row r="61" spans="1:9" ht="47.25" x14ac:dyDescent="0.25">
      <c r="A61" s="4"/>
      <c r="B61" s="4">
        <v>41020000</v>
      </c>
      <c r="C61" s="7" t="s">
        <v>58</v>
      </c>
      <c r="D61" s="5">
        <v>3930200</v>
      </c>
      <c r="E61" s="5">
        <v>3930200</v>
      </c>
      <c r="F61" s="5">
        <v>982500</v>
      </c>
      <c r="G61" s="5">
        <v>982500</v>
      </c>
      <c r="H61" s="5">
        <f t="shared" si="2"/>
        <v>0</v>
      </c>
      <c r="I61" s="5">
        <f t="shared" si="3"/>
        <v>100</v>
      </c>
    </row>
    <row r="62" spans="1:9" ht="15.75" x14ac:dyDescent="0.25">
      <c r="A62" s="4"/>
      <c r="B62" s="4">
        <v>41020100</v>
      </c>
      <c r="C62" s="7" t="s">
        <v>59</v>
      </c>
      <c r="D62" s="5">
        <v>3930200</v>
      </c>
      <c r="E62" s="5">
        <v>3930200</v>
      </c>
      <c r="F62" s="5">
        <v>982500</v>
      </c>
      <c r="G62" s="5">
        <v>982500</v>
      </c>
      <c r="H62" s="5">
        <f t="shared" si="2"/>
        <v>0</v>
      </c>
      <c r="I62" s="5">
        <f t="shared" si="3"/>
        <v>100</v>
      </c>
    </row>
    <row r="63" spans="1:9" ht="47.25" x14ac:dyDescent="0.25">
      <c r="A63" s="4"/>
      <c r="B63" s="4">
        <v>41030000</v>
      </c>
      <c r="C63" s="7" t="s">
        <v>60</v>
      </c>
      <c r="D63" s="5">
        <v>30657100</v>
      </c>
      <c r="E63" s="5">
        <v>30657100</v>
      </c>
      <c r="F63" s="5">
        <v>6474800</v>
      </c>
      <c r="G63" s="5">
        <v>6474800</v>
      </c>
      <c r="H63" s="5">
        <f t="shared" si="2"/>
        <v>0</v>
      </c>
      <c r="I63" s="5">
        <f t="shared" si="3"/>
        <v>100</v>
      </c>
    </row>
    <row r="64" spans="1:9" ht="47.25" x14ac:dyDescent="0.25">
      <c r="A64" s="4"/>
      <c r="B64" s="4">
        <v>41033900</v>
      </c>
      <c r="C64" s="7" t="s">
        <v>61</v>
      </c>
      <c r="D64" s="5">
        <v>30657100</v>
      </c>
      <c r="E64" s="5">
        <v>30657100</v>
      </c>
      <c r="F64" s="5">
        <v>6474800</v>
      </c>
      <c r="G64" s="5">
        <v>6474800</v>
      </c>
      <c r="H64" s="5">
        <f t="shared" si="2"/>
        <v>0</v>
      </c>
      <c r="I64" s="5">
        <f t="shared" si="3"/>
        <v>100</v>
      </c>
    </row>
    <row r="65" spans="1:9" ht="47.25" x14ac:dyDescent="0.25">
      <c r="A65" s="4"/>
      <c r="B65" s="4">
        <v>41040000</v>
      </c>
      <c r="C65" s="7" t="s">
        <v>62</v>
      </c>
      <c r="D65" s="5">
        <v>830990</v>
      </c>
      <c r="E65" s="5">
        <v>830990</v>
      </c>
      <c r="F65" s="5">
        <v>207600</v>
      </c>
      <c r="G65" s="5">
        <v>207600</v>
      </c>
      <c r="H65" s="5">
        <f t="shared" si="2"/>
        <v>0</v>
      </c>
      <c r="I65" s="5">
        <f t="shared" si="3"/>
        <v>100</v>
      </c>
    </row>
    <row r="66" spans="1:9" ht="157.5" x14ac:dyDescent="0.25">
      <c r="A66" s="4"/>
      <c r="B66" s="4">
        <v>41040200</v>
      </c>
      <c r="C66" s="7" t="s">
        <v>63</v>
      </c>
      <c r="D66" s="5">
        <v>830990</v>
      </c>
      <c r="E66" s="5">
        <v>830990</v>
      </c>
      <c r="F66" s="5">
        <v>207600</v>
      </c>
      <c r="G66" s="5">
        <v>207600</v>
      </c>
      <c r="H66" s="5">
        <f t="shared" si="2"/>
        <v>0</v>
      </c>
      <c r="I66" s="5">
        <f t="shared" si="3"/>
        <v>100</v>
      </c>
    </row>
    <row r="67" spans="1:9" ht="47.25" x14ac:dyDescent="0.25">
      <c r="A67" s="4"/>
      <c r="B67" s="4">
        <v>41050000</v>
      </c>
      <c r="C67" s="7" t="s">
        <v>64</v>
      </c>
      <c r="D67" s="5">
        <v>29688</v>
      </c>
      <c r="E67" s="5">
        <v>29688</v>
      </c>
      <c r="F67" s="5">
        <v>8826</v>
      </c>
      <c r="G67" s="5">
        <v>8826</v>
      </c>
      <c r="H67" s="5">
        <f t="shared" si="2"/>
        <v>0</v>
      </c>
      <c r="I67" s="5">
        <f t="shared" si="3"/>
        <v>100</v>
      </c>
    </row>
    <row r="68" spans="1:9" ht="126" x14ac:dyDescent="0.25">
      <c r="A68" s="4"/>
      <c r="B68" s="4">
        <v>41051200</v>
      </c>
      <c r="C68" s="7" t="s">
        <v>65</v>
      </c>
      <c r="D68" s="5">
        <v>29688</v>
      </c>
      <c r="E68" s="5">
        <v>29688</v>
      </c>
      <c r="F68" s="5">
        <v>8826</v>
      </c>
      <c r="G68" s="5">
        <v>8826</v>
      </c>
      <c r="H68" s="5">
        <f t="shared" si="2"/>
        <v>0</v>
      </c>
      <c r="I68" s="5">
        <f t="shared" si="3"/>
        <v>100</v>
      </c>
    </row>
    <row r="69" spans="1:9" ht="15.75" x14ac:dyDescent="0.25">
      <c r="A69" s="11" t="s">
        <v>66</v>
      </c>
      <c r="B69" s="12"/>
      <c r="C69" s="12"/>
      <c r="D69" s="6">
        <v>33116022</v>
      </c>
      <c r="E69" s="6">
        <v>33116022</v>
      </c>
      <c r="F69" s="6">
        <v>6900625</v>
      </c>
      <c r="G69" s="6">
        <v>7218575.1200000001</v>
      </c>
      <c r="H69" s="6">
        <f t="shared" si="2"/>
        <v>317950.12000000011</v>
      </c>
      <c r="I69" s="6">
        <f t="shared" si="3"/>
        <v>104.60755540259035</v>
      </c>
    </row>
    <row r="70" spans="1:9" ht="15.75" x14ac:dyDescent="0.25">
      <c r="A70" s="11" t="s">
        <v>67</v>
      </c>
      <c r="B70" s="12"/>
      <c r="C70" s="12"/>
      <c r="D70" s="6">
        <v>68564000</v>
      </c>
      <c r="E70" s="6">
        <v>68564000</v>
      </c>
      <c r="F70" s="6">
        <v>14574351</v>
      </c>
      <c r="G70" s="6">
        <v>14892301.120000001</v>
      </c>
      <c r="H70" s="6">
        <f t="shared" si="2"/>
        <v>317950.12000000104</v>
      </c>
      <c r="I70" s="6">
        <f t="shared" si="3"/>
        <v>102.18157309371787</v>
      </c>
    </row>
    <row r="73" spans="1:9" ht="18.75" x14ac:dyDescent="0.3">
      <c r="C73" s="8" t="s">
        <v>70</v>
      </c>
      <c r="D73" s="8"/>
      <c r="E73" s="8"/>
      <c r="F73" s="8"/>
      <c r="G73" s="10" t="s">
        <v>71</v>
      </c>
      <c r="H73" s="10"/>
    </row>
  </sheetData>
  <mergeCells count="11">
    <mergeCell ref="G3:I3"/>
    <mergeCell ref="F2:I2"/>
    <mergeCell ref="G73:H73"/>
    <mergeCell ref="A69:C69"/>
    <mergeCell ref="A70:C70"/>
    <mergeCell ref="A5:L5"/>
    <mergeCell ref="A7:L7"/>
    <mergeCell ref="A9:A10"/>
    <mergeCell ref="B9:B10"/>
    <mergeCell ref="C9:C10"/>
    <mergeCell ref="D9:I9"/>
  </mergeCells>
  <pageMargins left="0.59055118110236227" right="0.59055118110236227" top="0.39370078740157483" bottom="0.39370078740157483" header="0" footer="0"/>
  <pageSetup paperSize="9" scale="8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2021-05-26T11:27:36Z</cp:lastPrinted>
  <dcterms:created xsi:type="dcterms:W3CDTF">2021-05-07T08:09:16Z</dcterms:created>
  <dcterms:modified xsi:type="dcterms:W3CDTF">2021-05-26T11:33:48Z</dcterms:modified>
</cp:coreProperties>
</file>