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903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</calcChain>
</file>

<file path=xl/sharedStrings.xml><?xml version="1.0" encoding="utf-8"?>
<sst xmlns="http://schemas.openxmlformats.org/spreadsheetml/2006/main" count="74" uniqueCount="53">
  <si>
    <t>Аналіз фінансування установ на 31.03.2021</t>
  </si>
  <si>
    <t>Інші кошти спеціального фонду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</si>
  <si>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</si>
  <si>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</si>
  <si>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</si>
  <si>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</si>
  <si>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</si>
  <si>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</si>
  <si>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</si>
  <si>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</si>
  <si>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</si>
  <si>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</si>
  <si>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</si>
  <si>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</si>
  <si>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</si>
  <si>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</si>
  <si>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</si>
  <si>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</si>
  <si>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0111010</t>
  </si>
  <si>
    <t>Надання дошкільної освіти</t>
  </si>
  <si>
    <t>3110</t>
  </si>
  <si>
    <t>Придбання обладнання і предметів довгострокового користування</t>
  </si>
  <si>
    <t>0111021</t>
  </si>
  <si>
    <t>Надання загальної середньої освіти закладами загальної середньої освіти</t>
  </si>
  <si>
    <t>3132</t>
  </si>
  <si>
    <t>Капітальний ремонт інших об`єктів</t>
  </si>
  <si>
    <t>0111061</t>
  </si>
  <si>
    <t>0111200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</si>
  <si>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</si>
  <si>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0116030</t>
  </si>
  <si>
    <t>Організація благоустрою населених пунктів</t>
  </si>
  <si>
    <t>3142</t>
  </si>
  <si>
    <t>Реконструкція та реставрація інших об`єктів</t>
  </si>
  <si>
    <t>0117321</t>
  </si>
  <si>
    <t>Будівництво-1 освітніх установ та закладів</t>
  </si>
  <si>
    <t>0117363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</si>
  <si>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</si>
  <si>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</si>
  <si>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</si>
  <si>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0117462</t>
  </si>
  <si>
    <t>Утримання та розвиток автомобільних доріг та дорожньої інфраструктури за рахунок субвенції з державного бюджету</t>
  </si>
  <si>
    <t>0117691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</si>
  <si>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</si>
  <si>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2273</t>
  </si>
  <si>
    <t>Оплата електроенергії</t>
  </si>
  <si>
    <t>0118340</t>
  </si>
  <si>
    <t>Природоохоронні заходи за рахунок цільових фондів</t>
  </si>
  <si>
    <t>2282</t>
  </si>
  <si>
    <t>Окремі заходи по реалізації державних (регіональних) програм, не віднесені до заходів розвитку</t>
  </si>
  <si>
    <t xml:space="preserve"> </t>
  </si>
  <si>
    <t xml:space="preserve">Усього </t>
  </si>
  <si>
    <t>Додаток 5</t>
  </si>
  <si>
    <t>до рішення виконавчого комітету від 18 травня 2021 року №89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</si>
</sst>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topLeftCell="E1" workbookViewId="0">
      <selection activeCell="A3" sqref="A3:L3"/>
    </sheetView>
  </sheetViews>
  <sheetFormatPr defaultRowHeight="12.75" x14ac:dyDescent="0.2"/>
  <cols>
    <col min="1" max="1" width="10.7109375" customWidth="1"/>
    <col min="2" max="2" width="50.7109375" customWidth="1"/>
    <col min="3" max="16" width="15.7109375" customWidth="1"/>
  </cols>
  <sheetData>
    <row r="1" spans="1:16" x14ac:dyDescent="0.2">
      <c r="P1" s="11" t="s">
        <v>51</v>
      </c>
    </row>
    <row r="2" spans="1:16" x14ac:dyDescent="0.2">
      <c r="N2" s="14" t="s">
        <v>52</v>
      </c>
      <c r="O2" s="15"/>
      <c r="P2" s="15"/>
    </row>
    <row r="3" spans="1:16" ht="18.75" x14ac:dyDescent="0.3">
      <c r="A3" s="12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6" x14ac:dyDescent="0.2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6" x14ac:dyDescent="0.2">
      <c r="L5" s="1"/>
    </row>
    <row r="6" spans="1:16" s="2" customFormat="1" ht="51" x14ac:dyDescent="0.2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</row>
    <row r="7" spans="1:16" x14ac:dyDescent="0.2">
      <c r="A7" s="5" t="s">
        <v>18</v>
      </c>
      <c r="B7" s="6" t="s">
        <v>19</v>
      </c>
      <c r="C7" s="7">
        <v>0</v>
      </c>
      <c r="D7" s="7">
        <v>7100</v>
      </c>
      <c r="E7" s="7">
        <v>7100</v>
      </c>
      <c r="F7" s="7">
        <v>7099</v>
      </c>
      <c r="G7" s="7">
        <v>0</v>
      </c>
      <c r="H7" s="7">
        <v>7099</v>
      </c>
      <c r="I7" s="7">
        <v>0</v>
      </c>
      <c r="J7" s="7">
        <v>0</v>
      </c>
      <c r="K7" s="7">
        <f t="shared" ref="K7:K33" si="0">E7-F7</f>
        <v>1</v>
      </c>
      <c r="L7" s="7">
        <f t="shared" ref="L7:L33" si="1">D7-F7</f>
        <v>1</v>
      </c>
      <c r="M7" s="7">
        <f t="shared" ref="M7:M33" si="2">IF(E7=0,0,(F7/E7)*100)</f>
        <v>99.985915492957744</v>
      </c>
      <c r="N7" s="7">
        <f t="shared" ref="N7:N33" si="3">D7-H7</f>
        <v>1</v>
      </c>
      <c r="O7" s="7">
        <f t="shared" ref="O7:O33" si="4">E7-H7</f>
        <v>1</v>
      </c>
      <c r="P7" s="7">
        <f t="shared" ref="P7:P33" si="5">IF(E7=0,0,(H7/E7)*100)</f>
        <v>99.985915492957744</v>
      </c>
    </row>
    <row r="8" spans="1:16" ht="25.5" x14ac:dyDescent="0.2">
      <c r="A8" s="8" t="s">
        <v>20</v>
      </c>
      <c r="B8" s="9" t="s">
        <v>21</v>
      </c>
      <c r="C8" s="10">
        <v>0</v>
      </c>
      <c r="D8" s="10">
        <v>7100</v>
      </c>
      <c r="E8" s="10">
        <v>7100</v>
      </c>
      <c r="F8" s="10">
        <v>7099</v>
      </c>
      <c r="G8" s="10">
        <v>0</v>
      </c>
      <c r="H8" s="10">
        <v>7099</v>
      </c>
      <c r="I8" s="10">
        <v>0</v>
      </c>
      <c r="J8" s="10">
        <v>0</v>
      </c>
      <c r="K8" s="10">
        <f t="shared" si="0"/>
        <v>1</v>
      </c>
      <c r="L8" s="10">
        <f t="shared" si="1"/>
        <v>1</v>
      </c>
      <c r="M8" s="10">
        <f t="shared" si="2"/>
        <v>99.985915492957744</v>
      </c>
      <c r="N8" s="10">
        <f t="shared" si="3"/>
        <v>1</v>
      </c>
      <c r="O8" s="10">
        <f t="shared" si="4"/>
        <v>1</v>
      </c>
      <c r="P8" s="10">
        <f t="shared" si="5"/>
        <v>99.985915492957744</v>
      </c>
    </row>
    <row r="9" spans="1:16" ht="25.5" x14ac:dyDescent="0.2">
      <c r="A9" s="5" t="s">
        <v>22</v>
      </c>
      <c r="B9" s="6" t="s">
        <v>23</v>
      </c>
      <c r="C9" s="7">
        <v>1200000</v>
      </c>
      <c r="D9" s="7">
        <v>600000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f t="shared" si="0"/>
        <v>0</v>
      </c>
      <c r="L9" s="7">
        <f t="shared" si="1"/>
        <v>600000</v>
      </c>
      <c r="M9" s="7">
        <f t="shared" si="2"/>
        <v>0</v>
      </c>
      <c r="N9" s="7">
        <f t="shared" si="3"/>
        <v>600000</v>
      </c>
      <c r="O9" s="7">
        <f t="shared" si="4"/>
        <v>0</v>
      </c>
      <c r="P9" s="7">
        <f t="shared" si="5"/>
        <v>0</v>
      </c>
    </row>
    <row r="10" spans="1:16" ht="25.5" x14ac:dyDescent="0.2">
      <c r="A10" s="8" t="s">
        <v>20</v>
      </c>
      <c r="B10" s="9" t="s">
        <v>21</v>
      </c>
      <c r="C10" s="10">
        <v>600000</v>
      </c>
      <c r="D10" s="10">
        <v>600000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f t="shared" si="0"/>
        <v>0</v>
      </c>
      <c r="L10" s="10">
        <f t="shared" si="1"/>
        <v>600000</v>
      </c>
      <c r="M10" s="10">
        <f t="shared" si="2"/>
        <v>0</v>
      </c>
      <c r="N10" s="10">
        <f t="shared" si="3"/>
        <v>600000</v>
      </c>
      <c r="O10" s="10">
        <f t="shared" si="4"/>
        <v>0</v>
      </c>
      <c r="P10" s="10">
        <f t="shared" si="5"/>
        <v>0</v>
      </c>
    </row>
    <row r="11" spans="1:16" x14ac:dyDescent="0.2">
      <c r="A11" s="8" t="s">
        <v>24</v>
      </c>
      <c r="B11" s="9" t="s">
        <v>25</v>
      </c>
      <c r="C11" s="10">
        <v>600000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0"/>
        <v>0</v>
      </c>
      <c r="L11" s="10">
        <f t="shared" si="1"/>
        <v>0</v>
      </c>
      <c r="M11" s="10">
        <f t="shared" si="2"/>
        <v>0</v>
      </c>
      <c r="N11" s="10">
        <f t="shared" si="3"/>
        <v>0</v>
      </c>
      <c r="O11" s="10">
        <f t="shared" si="4"/>
        <v>0</v>
      </c>
      <c r="P11" s="10">
        <f t="shared" si="5"/>
        <v>0</v>
      </c>
    </row>
    <row r="12" spans="1:16" ht="25.5" x14ac:dyDescent="0.2">
      <c r="A12" s="5" t="s">
        <v>26</v>
      </c>
      <c r="B12" s="6" t="s">
        <v>23</v>
      </c>
      <c r="C12" s="7">
        <v>0</v>
      </c>
      <c r="D12" s="7">
        <v>400000</v>
      </c>
      <c r="E12" s="7">
        <v>400000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f t="shared" si="0"/>
        <v>400000</v>
      </c>
      <c r="L12" s="7">
        <f t="shared" si="1"/>
        <v>400000</v>
      </c>
      <c r="M12" s="7">
        <f t="shared" si="2"/>
        <v>0</v>
      </c>
      <c r="N12" s="7">
        <f t="shared" si="3"/>
        <v>400000</v>
      </c>
      <c r="O12" s="7">
        <f t="shared" si="4"/>
        <v>400000</v>
      </c>
      <c r="P12" s="7">
        <f t="shared" si="5"/>
        <v>0</v>
      </c>
    </row>
    <row r="13" spans="1:16" x14ac:dyDescent="0.2">
      <c r="A13" s="8" t="s">
        <v>24</v>
      </c>
      <c r="B13" s="9" t="s">
        <v>25</v>
      </c>
      <c r="C13" s="10">
        <v>0</v>
      </c>
      <c r="D13" s="10">
        <v>400000</v>
      </c>
      <c r="E13" s="10">
        <v>400000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f t="shared" si="0"/>
        <v>400000</v>
      </c>
      <c r="L13" s="10">
        <f t="shared" si="1"/>
        <v>400000</v>
      </c>
      <c r="M13" s="10">
        <f t="shared" si="2"/>
        <v>0</v>
      </c>
      <c r="N13" s="10">
        <f t="shared" si="3"/>
        <v>400000</v>
      </c>
      <c r="O13" s="10">
        <f t="shared" si="4"/>
        <v>400000</v>
      </c>
      <c r="P13" s="10">
        <f t="shared" si="5"/>
        <v>0</v>
      </c>
    </row>
    <row r="14" spans="1:16" ht="38.25" x14ac:dyDescent="0.2">
      <c r="A14" s="5" t="s">
        <v>27</v>
      </c>
      <c r="B14" s="6" t="s">
        <v>28</v>
      </c>
      <c r="C14" s="7">
        <v>0</v>
      </c>
      <c r="D14" s="7">
        <v>9994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f t="shared" si="0"/>
        <v>0</v>
      </c>
      <c r="L14" s="7">
        <f t="shared" si="1"/>
        <v>9994</v>
      </c>
      <c r="M14" s="7">
        <f t="shared" si="2"/>
        <v>0</v>
      </c>
      <c r="N14" s="7">
        <f t="shared" si="3"/>
        <v>9994</v>
      </c>
      <c r="O14" s="7">
        <f t="shared" si="4"/>
        <v>0</v>
      </c>
      <c r="P14" s="7">
        <f t="shared" si="5"/>
        <v>0</v>
      </c>
    </row>
    <row r="15" spans="1:16" ht="25.5" x14ac:dyDescent="0.2">
      <c r="A15" s="8" t="s">
        <v>20</v>
      </c>
      <c r="B15" s="9" t="s">
        <v>21</v>
      </c>
      <c r="C15" s="10">
        <v>0</v>
      </c>
      <c r="D15" s="10">
        <v>9994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0"/>
        <v>0</v>
      </c>
      <c r="L15" s="10">
        <f t="shared" si="1"/>
        <v>9994</v>
      </c>
      <c r="M15" s="10">
        <f t="shared" si="2"/>
        <v>0</v>
      </c>
      <c r="N15" s="10">
        <f t="shared" si="3"/>
        <v>9994</v>
      </c>
      <c r="O15" s="10">
        <f t="shared" si="4"/>
        <v>0</v>
      </c>
      <c r="P15" s="10">
        <f t="shared" si="5"/>
        <v>0</v>
      </c>
    </row>
    <row r="16" spans="1:16" x14ac:dyDescent="0.2">
      <c r="A16" s="5" t="s">
        <v>29</v>
      </c>
      <c r="B16" s="6" t="s">
        <v>30</v>
      </c>
      <c r="C16" s="7">
        <v>250000</v>
      </c>
      <c r="D16" s="7">
        <v>386234.22</v>
      </c>
      <c r="E16" s="7">
        <v>286234.21999999997</v>
      </c>
      <c r="F16" s="7">
        <v>40244.17</v>
      </c>
      <c r="G16" s="7">
        <v>0</v>
      </c>
      <c r="H16" s="7">
        <v>40244.17</v>
      </c>
      <c r="I16" s="7">
        <v>0</v>
      </c>
      <c r="J16" s="7">
        <v>0</v>
      </c>
      <c r="K16" s="7">
        <f t="shared" si="0"/>
        <v>245990.05</v>
      </c>
      <c r="L16" s="7">
        <f t="shared" si="1"/>
        <v>345990.05</v>
      </c>
      <c r="M16" s="7">
        <f t="shared" si="2"/>
        <v>14.059873763521358</v>
      </c>
      <c r="N16" s="7">
        <f t="shared" si="3"/>
        <v>345990.05</v>
      </c>
      <c r="O16" s="7">
        <f t="shared" si="4"/>
        <v>245990.05</v>
      </c>
      <c r="P16" s="7">
        <f t="shared" si="5"/>
        <v>14.059873763521358</v>
      </c>
    </row>
    <row r="17" spans="1:16" ht="25.5" x14ac:dyDescent="0.2">
      <c r="A17" s="8" t="s">
        <v>20</v>
      </c>
      <c r="B17" s="9" t="s">
        <v>21</v>
      </c>
      <c r="C17" s="10">
        <v>0</v>
      </c>
      <c r="D17" s="10">
        <v>36234.22</v>
      </c>
      <c r="E17" s="10">
        <v>36234.22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f t="shared" si="0"/>
        <v>36234.22</v>
      </c>
      <c r="L17" s="10">
        <f t="shared" si="1"/>
        <v>36234.22</v>
      </c>
      <c r="M17" s="10">
        <f t="shared" si="2"/>
        <v>0</v>
      </c>
      <c r="N17" s="10">
        <f t="shared" si="3"/>
        <v>36234.22</v>
      </c>
      <c r="O17" s="10">
        <f t="shared" si="4"/>
        <v>36234.22</v>
      </c>
      <c r="P17" s="10">
        <f t="shared" si="5"/>
        <v>0</v>
      </c>
    </row>
    <row r="18" spans="1:16" x14ac:dyDescent="0.2">
      <c r="A18" s="8" t="s">
        <v>31</v>
      </c>
      <c r="B18" s="9" t="s">
        <v>32</v>
      </c>
      <c r="C18" s="10">
        <v>250000</v>
      </c>
      <c r="D18" s="10">
        <v>350000</v>
      </c>
      <c r="E18" s="10">
        <v>250000</v>
      </c>
      <c r="F18" s="10">
        <v>40244.17</v>
      </c>
      <c r="G18" s="10">
        <v>0</v>
      </c>
      <c r="H18" s="10">
        <v>40244.17</v>
      </c>
      <c r="I18" s="10">
        <v>0</v>
      </c>
      <c r="J18" s="10">
        <v>0</v>
      </c>
      <c r="K18" s="10">
        <f t="shared" si="0"/>
        <v>209755.83000000002</v>
      </c>
      <c r="L18" s="10">
        <f t="shared" si="1"/>
        <v>309755.83</v>
      </c>
      <c r="M18" s="10">
        <f t="shared" si="2"/>
        <v>16.097667999999999</v>
      </c>
      <c r="N18" s="10">
        <f t="shared" si="3"/>
        <v>309755.83</v>
      </c>
      <c r="O18" s="10">
        <f t="shared" si="4"/>
        <v>209755.83000000002</v>
      </c>
      <c r="P18" s="10">
        <f t="shared" si="5"/>
        <v>16.097667999999999</v>
      </c>
    </row>
    <row r="19" spans="1:16" x14ac:dyDescent="0.2">
      <c r="A19" s="5" t="s">
        <v>33</v>
      </c>
      <c r="B19" s="6" t="s">
        <v>34</v>
      </c>
      <c r="C19" s="7">
        <v>0</v>
      </c>
      <c r="D19" s="7">
        <v>3150000</v>
      </c>
      <c r="E19" s="7">
        <v>2650000</v>
      </c>
      <c r="F19" s="7">
        <v>56315.38</v>
      </c>
      <c r="G19" s="7">
        <v>0</v>
      </c>
      <c r="H19" s="7">
        <v>56315.38</v>
      </c>
      <c r="I19" s="7">
        <v>0</v>
      </c>
      <c r="J19" s="7">
        <v>0</v>
      </c>
      <c r="K19" s="7">
        <f t="shared" si="0"/>
        <v>2593684.62</v>
      </c>
      <c r="L19" s="7">
        <f t="shared" si="1"/>
        <v>3093684.62</v>
      </c>
      <c r="M19" s="7">
        <f t="shared" si="2"/>
        <v>2.1251086792452827</v>
      </c>
      <c r="N19" s="7">
        <f t="shared" si="3"/>
        <v>3093684.62</v>
      </c>
      <c r="O19" s="7">
        <f t="shared" si="4"/>
        <v>2593684.62</v>
      </c>
      <c r="P19" s="7">
        <f t="shared" si="5"/>
        <v>2.1251086792452827</v>
      </c>
    </row>
    <row r="20" spans="1:16" x14ac:dyDescent="0.2">
      <c r="A20" s="8" t="s">
        <v>24</v>
      </c>
      <c r="B20" s="9" t="s">
        <v>25</v>
      </c>
      <c r="C20" s="10">
        <v>0</v>
      </c>
      <c r="D20" s="10">
        <v>1150000</v>
      </c>
      <c r="E20" s="10">
        <v>650000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 t="shared" si="0"/>
        <v>650000</v>
      </c>
      <c r="L20" s="10">
        <f t="shared" si="1"/>
        <v>1150000</v>
      </c>
      <c r="M20" s="10">
        <f t="shared" si="2"/>
        <v>0</v>
      </c>
      <c r="N20" s="10">
        <f t="shared" si="3"/>
        <v>1150000</v>
      </c>
      <c r="O20" s="10">
        <f t="shared" si="4"/>
        <v>650000</v>
      </c>
      <c r="P20" s="10">
        <f t="shared" si="5"/>
        <v>0</v>
      </c>
    </row>
    <row r="21" spans="1:16" x14ac:dyDescent="0.2">
      <c r="A21" s="8" t="s">
        <v>31</v>
      </c>
      <c r="B21" s="9" t="s">
        <v>32</v>
      </c>
      <c r="C21" s="10">
        <v>0</v>
      </c>
      <c r="D21" s="10">
        <v>2000000</v>
      </c>
      <c r="E21" s="10">
        <v>2000000</v>
      </c>
      <c r="F21" s="10">
        <v>56315.38</v>
      </c>
      <c r="G21" s="10">
        <v>0</v>
      </c>
      <c r="H21" s="10">
        <v>56315.38</v>
      </c>
      <c r="I21" s="10">
        <v>0</v>
      </c>
      <c r="J21" s="10">
        <v>0</v>
      </c>
      <c r="K21" s="10">
        <f t="shared" si="0"/>
        <v>1943684.62</v>
      </c>
      <c r="L21" s="10">
        <f t="shared" si="1"/>
        <v>1943684.62</v>
      </c>
      <c r="M21" s="10">
        <f t="shared" si="2"/>
        <v>2.815769</v>
      </c>
      <c r="N21" s="10">
        <f t="shared" si="3"/>
        <v>1943684.62</v>
      </c>
      <c r="O21" s="10">
        <f t="shared" si="4"/>
        <v>1943684.62</v>
      </c>
      <c r="P21" s="10">
        <f t="shared" si="5"/>
        <v>2.815769</v>
      </c>
    </row>
    <row r="22" spans="1:16" ht="38.25" x14ac:dyDescent="0.2">
      <c r="A22" s="5" t="s">
        <v>35</v>
      </c>
      <c r="B22" s="6" t="s">
        <v>36</v>
      </c>
      <c r="C22" s="7">
        <v>0</v>
      </c>
      <c r="D22" s="7">
        <v>250000</v>
      </c>
      <c r="E22" s="7">
        <v>250000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f t="shared" si="0"/>
        <v>250000</v>
      </c>
      <c r="L22" s="7">
        <f t="shared" si="1"/>
        <v>250000</v>
      </c>
      <c r="M22" s="7">
        <f t="shared" si="2"/>
        <v>0</v>
      </c>
      <c r="N22" s="7">
        <f t="shared" si="3"/>
        <v>250000</v>
      </c>
      <c r="O22" s="7">
        <f t="shared" si="4"/>
        <v>250000</v>
      </c>
      <c r="P22" s="7">
        <f t="shared" si="5"/>
        <v>0</v>
      </c>
    </row>
    <row r="23" spans="1:16" x14ac:dyDescent="0.2">
      <c r="A23" s="8" t="s">
        <v>24</v>
      </c>
      <c r="B23" s="9" t="s">
        <v>25</v>
      </c>
      <c r="C23" s="10">
        <v>0</v>
      </c>
      <c r="D23" s="10">
        <v>250000</v>
      </c>
      <c r="E23" s="10">
        <v>250000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f t="shared" si="0"/>
        <v>250000</v>
      </c>
      <c r="L23" s="10">
        <f t="shared" si="1"/>
        <v>250000</v>
      </c>
      <c r="M23" s="10">
        <f t="shared" si="2"/>
        <v>0</v>
      </c>
      <c r="N23" s="10">
        <f t="shared" si="3"/>
        <v>250000</v>
      </c>
      <c r="O23" s="10">
        <f t="shared" si="4"/>
        <v>250000</v>
      </c>
      <c r="P23" s="10">
        <f t="shared" si="5"/>
        <v>0</v>
      </c>
    </row>
    <row r="24" spans="1:16" ht="25.5" x14ac:dyDescent="0.2">
      <c r="A24" s="5" t="s">
        <v>37</v>
      </c>
      <c r="B24" s="6" t="s">
        <v>38</v>
      </c>
      <c r="C24" s="7">
        <v>300000</v>
      </c>
      <c r="D24" s="7">
        <v>300000</v>
      </c>
      <c r="E24" s="7">
        <v>95000</v>
      </c>
      <c r="F24" s="7">
        <v>49800</v>
      </c>
      <c r="G24" s="7">
        <v>0</v>
      </c>
      <c r="H24" s="7">
        <v>49800</v>
      </c>
      <c r="I24" s="7">
        <v>0</v>
      </c>
      <c r="J24" s="7">
        <v>0</v>
      </c>
      <c r="K24" s="7">
        <f t="shared" si="0"/>
        <v>45200</v>
      </c>
      <c r="L24" s="7">
        <f t="shared" si="1"/>
        <v>250200</v>
      </c>
      <c r="M24" s="7">
        <f t="shared" si="2"/>
        <v>52.421052631578945</v>
      </c>
      <c r="N24" s="7">
        <f t="shared" si="3"/>
        <v>250200</v>
      </c>
      <c r="O24" s="7">
        <f t="shared" si="4"/>
        <v>45200</v>
      </c>
      <c r="P24" s="7">
        <f t="shared" si="5"/>
        <v>52.421052631578945</v>
      </c>
    </row>
    <row r="25" spans="1:16" x14ac:dyDescent="0.2">
      <c r="A25" s="8" t="s">
        <v>24</v>
      </c>
      <c r="B25" s="9" t="s">
        <v>25</v>
      </c>
      <c r="C25" s="10">
        <v>300000</v>
      </c>
      <c r="D25" s="10">
        <v>300000</v>
      </c>
      <c r="E25" s="10">
        <v>95000</v>
      </c>
      <c r="F25" s="10">
        <v>49800</v>
      </c>
      <c r="G25" s="10">
        <v>0</v>
      </c>
      <c r="H25" s="10">
        <v>49800</v>
      </c>
      <c r="I25" s="10">
        <v>0</v>
      </c>
      <c r="J25" s="10">
        <v>0</v>
      </c>
      <c r="K25" s="10">
        <f t="shared" si="0"/>
        <v>45200</v>
      </c>
      <c r="L25" s="10">
        <f t="shared" si="1"/>
        <v>250200</v>
      </c>
      <c r="M25" s="10">
        <f t="shared" si="2"/>
        <v>52.421052631578945</v>
      </c>
      <c r="N25" s="10">
        <f t="shared" si="3"/>
        <v>250200</v>
      </c>
      <c r="O25" s="10">
        <f t="shared" si="4"/>
        <v>45200</v>
      </c>
      <c r="P25" s="10">
        <f t="shared" si="5"/>
        <v>52.421052631578945</v>
      </c>
    </row>
    <row r="26" spans="1:16" ht="38.25" x14ac:dyDescent="0.2">
      <c r="A26" s="5" t="s">
        <v>39</v>
      </c>
      <c r="B26" s="6" t="s">
        <v>40</v>
      </c>
      <c r="C26" s="7">
        <v>0</v>
      </c>
      <c r="D26" s="7">
        <v>1000000</v>
      </c>
      <c r="E26" s="7">
        <v>200000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f t="shared" si="0"/>
        <v>200000</v>
      </c>
      <c r="L26" s="7">
        <f t="shared" si="1"/>
        <v>1000000</v>
      </c>
      <c r="M26" s="7">
        <f t="shared" si="2"/>
        <v>0</v>
      </c>
      <c r="N26" s="7">
        <f t="shared" si="3"/>
        <v>1000000</v>
      </c>
      <c r="O26" s="7">
        <f t="shared" si="4"/>
        <v>200000</v>
      </c>
      <c r="P26" s="7">
        <f t="shared" si="5"/>
        <v>0</v>
      </c>
    </row>
    <row r="27" spans="1:16" x14ac:dyDescent="0.2">
      <c r="A27" s="8" t="s">
        <v>24</v>
      </c>
      <c r="B27" s="9" t="s">
        <v>25</v>
      </c>
      <c r="C27" s="10">
        <v>0</v>
      </c>
      <c r="D27" s="10">
        <v>1000000</v>
      </c>
      <c r="E27" s="10">
        <v>200000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f t="shared" si="0"/>
        <v>200000</v>
      </c>
      <c r="L27" s="10">
        <f t="shared" si="1"/>
        <v>1000000</v>
      </c>
      <c r="M27" s="10">
        <f t="shared" si="2"/>
        <v>0</v>
      </c>
      <c r="N27" s="10">
        <f t="shared" si="3"/>
        <v>1000000</v>
      </c>
      <c r="O27" s="10">
        <f t="shared" si="4"/>
        <v>200000</v>
      </c>
      <c r="P27" s="10">
        <f t="shared" si="5"/>
        <v>0</v>
      </c>
    </row>
    <row r="28" spans="1:16" ht="63.75" x14ac:dyDescent="0.2">
      <c r="A28" s="5" t="s">
        <v>41</v>
      </c>
      <c r="B28" s="6" t="s">
        <v>42</v>
      </c>
      <c r="C28" s="7">
        <v>600000</v>
      </c>
      <c r="D28" s="7">
        <v>600000</v>
      </c>
      <c r="E28" s="7">
        <v>150000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f t="shared" si="0"/>
        <v>150000</v>
      </c>
      <c r="L28" s="7">
        <f t="shared" si="1"/>
        <v>600000</v>
      </c>
      <c r="M28" s="7">
        <f t="shared" si="2"/>
        <v>0</v>
      </c>
      <c r="N28" s="7">
        <f t="shared" si="3"/>
        <v>600000</v>
      </c>
      <c r="O28" s="7">
        <f t="shared" si="4"/>
        <v>150000</v>
      </c>
      <c r="P28" s="7">
        <f t="shared" si="5"/>
        <v>0</v>
      </c>
    </row>
    <row r="29" spans="1:16" x14ac:dyDescent="0.2">
      <c r="A29" s="8" t="s">
        <v>43</v>
      </c>
      <c r="B29" s="9" t="s">
        <v>44</v>
      </c>
      <c r="C29" s="10">
        <v>600000</v>
      </c>
      <c r="D29" s="10">
        <v>600000</v>
      </c>
      <c r="E29" s="10">
        <v>150000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f t="shared" si="0"/>
        <v>150000</v>
      </c>
      <c r="L29" s="10">
        <f t="shared" si="1"/>
        <v>600000</v>
      </c>
      <c r="M29" s="10">
        <f t="shared" si="2"/>
        <v>0</v>
      </c>
      <c r="N29" s="10">
        <f t="shared" si="3"/>
        <v>600000</v>
      </c>
      <c r="O29" s="10">
        <f t="shared" si="4"/>
        <v>150000</v>
      </c>
      <c r="P29" s="10">
        <f t="shared" si="5"/>
        <v>0</v>
      </c>
    </row>
    <row r="30" spans="1:16" x14ac:dyDescent="0.2">
      <c r="A30" s="5" t="s">
        <v>45</v>
      </c>
      <c r="B30" s="6" t="s">
        <v>46</v>
      </c>
      <c r="C30" s="7">
        <v>5000</v>
      </c>
      <c r="D30" s="7">
        <v>71806.429999999993</v>
      </c>
      <c r="E30" s="7">
        <v>67996.429999999993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f t="shared" si="0"/>
        <v>67996.429999999993</v>
      </c>
      <c r="L30" s="7">
        <f t="shared" si="1"/>
        <v>71806.429999999993</v>
      </c>
      <c r="M30" s="7">
        <f t="shared" si="2"/>
        <v>0</v>
      </c>
      <c r="N30" s="7">
        <f t="shared" si="3"/>
        <v>71806.429999999993</v>
      </c>
      <c r="O30" s="7">
        <f t="shared" si="4"/>
        <v>67996.429999999993</v>
      </c>
      <c r="P30" s="7">
        <f t="shared" si="5"/>
        <v>0</v>
      </c>
    </row>
    <row r="31" spans="1:16" ht="25.5" x14ac:dyDescent="0.2">
      <c r="A31" s="8" t="s">
        <v>47</v>
      </c>
      <c r="B31" s="9" t="s">
        <v>48</v>
      </c>
      <c r="C31" s="10">
        <v>0</v>
      </c>
      <c r="D31" s="10">
        <v>66806.429999999993</v>
      </c>
      <c r="E31" s="10">
        <v>66806.429999999993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f t="shared" si="0"/>
        <v>66806.429999999993</v>
      </c>
      <c r="L31" s="10">
        <f t="shared" si="1"/>
        <v>66806.429999999993</v>
      </c>
      <c r="M31" s="10">
        <f t="shared" si="2"/>
        <v>0</v>
      </c>
      <c r="N31" s="10">
        <f t="shared" si="3"/>
        <v>66806.429999999993</v>
      </c>
      <c r="O31" s="10">
        <f t="shared" si="4"/>
        <v>66806.429999999993</v>
      </c>
      <c r="P31" s="10">
        <f t="shared" si="5"/>
        <v>0</v>
      </c>
    </row>
    <row r="32" spans="1:16" ht="25.5" x14ac:dyDescent="0.2">
      <c r="A32" s="8" t="s">
        <v>20</v>
      </c>
      <c r="B32" s="9" t="s">
        <v>21</v>
      </c>
      <c r="C32" s="10">
        <v>5000</v>
      </c>
      <c r="D32" s="10">
        <v>5000</v>
      </c>
      <c r="E32" s="10">
        <v>1190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f t="shared" si="0"/>
        <v>1190</v>
      </c>
      <c r="L32" s="10">
        <f t="shared" si="1"/>
        <v>5000</v>
      </c>
      <c r="M32" s="10">
        <f t="shared" si="2"/>
        <v>0</v>
      </c>
      <c r="N32" s="10">
        <f t="shared" si="3"/>
        <v>5000</v>
      </c>
      <c r="O32" s="10">
        <f t="shared" si="4"/>
        <v>1190</v>
      </c>
      <c r="P32" s="10">
        <f t="shared" si="5"/>
        <v>0</v>
      </c>
    </row>
    <row r="33" spans="1:16" x14ac:dyDescent="0.2">
      <c r="A33" s="5" t="s">
        <v>49</v>
      </c>
      <c r="B33" s="6" t="s">
        <v>50</v>
      </c>
      <c r="C33" s="7">
        <v>2355000</v>
      </c>
      <c r="D33" s="7">
        <v>6775134.6499999994</v>
      </c>
      <c r="E33" s="7">
        <v>4106330.65</v>
      </c>
      <c r="F33" s="7">
        <v>153458.54999999999</v>
      </c>
      <c r="G33" s="7">
        <v>0</v>
      </c>
      <c r="H33" s="7">
        <v>153458.54999999999</v>
      </c>
      <c r="I33" s="7">
        <v>0</v>
      </c>
      <c r="J33" s="7">
        <v>0</v>
      </c>
      <c r="K33" s="7">
        <f t="shared" si="0"/>
        <v>3952872.1</v>
      </c>
      <c r="L33" s="7">
        <f t="shared" si="1"/>
        <v>6621676.0999999996</v>
      </c>
      <c r="M33" s="7">
        <f t="shared" si="2"/>
        <v>3.7371211205312949</v>
      </c>
      <c r="N33" s="7">
        <f t="shared" si="3"/>
        <v>6621676.0999999996</v>
      </c>
      <c r="O33" s="7">
        <f t="shared" si="4"/>
        <v>3952872.1</v>
      </c>
      <c r="P33" s="7">
        <f t="shared" si="5"/>
        <v>3.7371211205312949</v>
      </c>
    </row>
    <row r="34" spans="1:1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</sheetData>
  <mergeCells count="3">
    <mergeCell ref="A3:L3"/>
    <mergeCell ref="A4:L4"/>
    <mergeCell ref="N2:P2"/>
  </mergeCells>
  <pageMargins left="0.32" right="0.33" top="0.39370078740157499" bottom="0.39370078740157499" header="0" footer="0"/>
  <pageSetup paperSize="9" scale="5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2021-05-26T13:03:38Z</cp:lastPrinted>
  <dcterms:created xsi:type="dcterms:W3CDTF">2021-05-17T07:24:43Z</dcterms:created>
  <dcterms:modified xsi:type="dcterms:W3CDTF">2021-05-26T13:03:40Z</dcterms:modified>
</cp:coreProperties>
</file>