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10050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P49" i="1" l="1"/>
  <c r="P50" i="1"/>
  <c r="P51" i="1"/>
  <c r="P52" i="1"/>
  <c r="P53" i="1"/>
  <c r="P54" i="1"/>
  <c r="P46" i="1" l="1"/>
  <c r="P25" i="1"/>
  <c r="P62" i="1" l="1"/>
  <c r="P61" i="1"/>
  <c r="P60" i="1"/>
  <c r="P59" i="1"/>
  <c r="P58" i="1"/>
  <c r="P57" i="1"/>
  <c r="P56" i="1"/>
  <c r="P55" i="1"/>
  <c r="P48" i="1"/>
  <c r="P47" i="1"/>
  <c r="P45" i="1"/>
  <c r="P44" i="1"/>
  <c r="P43" i="1"/>
  <c r="P42" i="1"/>
  <c r="P41" i="1"/>
  <c r="P40" i="1"/>
  <c r="P39" i="1"/>
  <c r="P38" i="1"/>
  <c r="P37" i="1"/>
  <c r="P36" i="1"/>
  <c r="P34" i="1"/>
  <c r="P33" i="1"/>
  <c r="P32" i="1"/>
  <c r="P31" i="1"/>
  <c r="P30" i="1"/>
  <c r="P29" i="1"/>
  <c r="P28" i="1"/>
  <c r="P27" i="1"/>
  <c r="P26" i="1"/>
  <c r="P24" i="1"/>
  <c r="P23" i="1"/>
  <c r="P22" i="1"/>
  <c r="P21" i="1"/>
  <c r="P20" i="1"/>
  <c r="P19" i="1"/>
  <c r="P18" i="1"/>
  <c r="P17" i="1"/>
  <c r="P16" i="1"/>
</calcChain>
</file>

<file path=xl/sharedStrings.xml><?xml version="1.0" encoding="utf-8"?>
<sst xmlns="http://schemas.openxmlformats.org/spreadsheetml/2006/main" count="198" uniqueCount="173">
  <si>
    <t>Додаток 3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</si>
  <si>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</si>
  <si>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</si>
  <si>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</si>
  <si>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</si>
  <si>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</si>
  <si>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</si>
  <si>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</si>
  <si>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</si>
  <si>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</si>
  <si>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</si>
  <si>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</si>
  <si>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</si>
  <si>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</si>
  <si>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</si>
  <si>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</si>
  <si>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</si>
  <si>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Городищенська сільська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</si>
  <si>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</si>
  <si>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</si>
  <si>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</si>
  <si>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</si>
  <si>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</si>
  <si>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0111010</t>
  </si>
  <si>
    <t>0910</t>
  </si>
  <si>
    <t>1010</t>
  </si>
  <si>
    <t>Надання дошкільної освіти</t>
  </si>
  <si>
    <t>0111021</t>
  </si>
  <si>
    <t>0921</t>
  </si>
  <si>
    <t>1021</t>
  </si>
  <si>
    <t>Надання загальної середньої освіти закладами загальної середньої освіти</t>
  </si>
  <si>
    <t>0111031</t>
  </si>
  <si>
    <t>1031</t>
  </si>
  <si>
    <t>0111061</t>
  </si>
  <si>
    <t>1061</t>
  </si>
  <si>
    <t>0111080</t>
  </si>
  <si>
    <t>0960</t>
  </si>
  <si>
    <t>1080</t>
  </si>
  <si>
    <t>Надання спеціальної освіти мистецькими школами</t>
  </si>
  <si>
    <t>0111141</t>
  </si>
  <si>
    <t>0990</t>
  </si>
  <si>
    <t>1141</t>
  </si>
  <si>
    <t>Забезпечення діяльності інших закладів у сфері освіти</t>
  </si>
  <si>
    <t>0111200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</si>
  <si>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</si>
  <si>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</si>
  <si>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</si>
  <si>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</si>
  <si>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</si>
  <si>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</si>
  <si>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</si>
  <si>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</si>
  <si>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</si>
  <si>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</si>
  <si>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</si>
  <si>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</si>
  <si>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</si>
  <si>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</si>
  <si>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</si>
  <si>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</si>
  <si>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</si>
  <si>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</si>
  <si>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</si>
  <si>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</si>
  <si>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</si>
  <si>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0113210</t>
  </si>
  <si>
    <t>1050</t>
  </si>
  <si>
    <t>3210</t>
  </si>
  <si>
    <t>Організація та проведення громадських робіт</t>
  </si>
  <si>
    <t>0113242</t>
  </si>
  <si>
    <t>1090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</si>
  <si>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</si>
  <si>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</si>
  <si>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</si>
  <si>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</si>
  <si>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</si>
  <si>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</si>
  <si>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</si>
  <si>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</si>
  <si>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</si>
  <si>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</si>
  <si>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0114082</t>
  </si>
  <si>
    <t>0829</t>
  </si>
  <si>
    <t>4082</t>
  </si>
  <si>
    <t>Інші заходи в галузі культури і мистецтва</t>
  </si>
  <si>
    <t>0115061</t>
  </si>
  <si>
    <t>0810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</si>
  <si>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</si>
  <si>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</si>
  <si>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</si>
  <si>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</si>
  <si>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</si>
  <si>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</si>
  <si>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</si>
  <si>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</si>
  <si>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</si>
  <si>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0116084</t>
  </si>
  <si>
    <t>0610</t>
  </si>
  <si>
    <t>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</si>
  <si>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</si>
  <si>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</si>
  <si>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</si>
  <si>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</si>
  <si>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</si>
  <si>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</si>
  <si>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</si>
  <si>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</si>
  <si>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0117321</t>
  </si>
  <si>
    <t>0443</t>
  </si>
  <si>
    <t>7321</t>
  </si>
  <si>
    <t>Будівництво-1 освітніх установ та закладів</t>
  </si>
  <si>
    <t>0117363</t>
  </si>
  <si>
    <t>0490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</si>
  <si>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</si>
  <si>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</si>
  <si>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</si>
  <si>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</si>
  <si>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</si>
  <si>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</si>
  <si>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0117462</t>
  </si>
  <si>
    <t>7462</t>
  </si>
  <si>
    <t>Утримання та розвиток автомобільних доріг та дорожньої інфраструктури за рахунок субвенції з державного бюджету</t>
  </si>
  <si>
    <t>0117680</t>
  </si>
  <si>
    <t>7680</t>
  </si>
  <si>
    <t>Членські внески до асоціацій органів місцевого самоврядування</t>
  </si>
  <si>
    <t>0117691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</si>
  <si>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</si>
  <si>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</si>
  <si>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0117693</t>
  </si>
  <si>
    <t>7693</t>
  </si>
  <si>
    <t>Інші заходи, пов`язані з економічною діяльністю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</si>
  <si>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</si>
  <si>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</si>
  <si>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</si>
  <si>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</si>
  <si>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</si>
  <si>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</si>
  <si>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пожежної охорони</t>
  </si>
  <si>
    <t>0118340</t>
  </si>
  <si>
    <t>0540</t>
  </si>
  <si>
    <t>8340</t>
  </si>
  <si>
    <t>Природоохоронні заходи за рахунок цільових фондів</t>
  </si>
  <si>
    <t>3700000</t>
  </si>
  <si>
    <t>Фінансовий відділ Городищенської сільської ради</t>
  </si>
  <si>
    <t>3710000</t>
  </si>
  <si>
    <t>3710160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</si>
  <si>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</si>
  <si>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</si>
  <si>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3718710</t>
  </si>
  <si>
    <t>0133</t>
  </si>
  <si>
    <t>8710</t>
  </si>
  <si>
    <t>Резервний фонд місцевого бюджету</t>
  </si>
  <si>
    <t>3719770</t>
  </si>
  <si>
    <t>0180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</si>
  <si>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</si>
  <si>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</si>
  <si>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</si>
  <si>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</si>
  <si>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</si>
  <si>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</si>
  <si>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</si>
  <si>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03539000000</t>
  </si>
  <si>
    <t>(код бюджету)</t>
  </si>
  <si>
    <t>до рішення сільської ради від 10.03.2021р. №4/4"Про внесення змін до</t>
  </si>
  <si>
    <t xml:space="preserve"> рішення сільської ради" від 24.12.2020 № 2/27</t>
  </si>
  <si>
    <t xml:space="preserve">"Про  бюджет Городищенської сільської територіальної громади на 2021 рік" </t>
  </si>
  <si>
    <t xml:space="preserve">Зміни до додатку № 3  до рішення сільської ради "Про бюджет Городищенської сільської територіальної громади на 2021 рік" </t>
  </si>
  <si>
    <t>"Розподіл видатків  бюджету  територіальної громади на 2021 рік"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</si>
  <si>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</si>
  <si>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Залишок коштів соціально-економічного розвитку окремих територій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</si>
  <si>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</t>
  </si>
  <si>
    <t>Голова</t>
  </si>
  <si>
    <t>Світлана СОКОЛЮК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</si>
</sst>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/>
    <xf numFmtId="0" fontId="4" fillId="0" borderId="0" xfId="0" applyFont="1" applyBorder="1"/>
    <xf numFmtId="0" fontId="6" fillId="0" borderId="0" xfId="1" applyFont="1"/>
    <xf numFmtId="0" fontId="3" fillId="0" borderId="0" xfId="0" applyFont="1"/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Звичайни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5"/>
  <sheetViews>
    <sheetView tabSelected="1" topLeftCell="A46" workbookViewId="0">
      <selection activeCell="O54" sqref="O54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ht="15.75" x14ac:dyDescent="0.25">
      <c r="M1" s="24" t="s">
        <v>0</v>
      </c>
      <c r="N1" s="23"/>
      <c r="O1" s="23"/>
      <c r="P1" s="23"/>
    </row>
    <row r="2" spans="1:16" ht="15.75" x14ac:dyDescent="0.25">
      <c r="M2" s="25" t="s">
        <v>163</v>
      </c>
      <c r="N2" s="25"/>
      <c r="O2" s="25"/>
      <c r="P2" s="25"/>
    </row>
    <row r="3" spans="1:16" ht="15.75" x14ac:dyDescent="0.25">
      <c r="M3" s="25" t="s">
        <v>164</v>
      </c>
      <c r="N3" s="25"/>
      <c r="O3" s="25"/>
      <c r="P3" s="25"/>
    </row>
    <row r="4" spans="1:16" ht="15.75" x14ac:dyDescent="0.25">
      <c r="M4" s="25" t="s">
        <v>165</v>
      </c>
      <c r="N4" s="25"/>
      <c r="O4" s="25"/>
      <c r="P4" s="25"/>
    </row>
    <row r="6" spans="1:16" ht="18.75" x14ac:dyDescent="0.3">
      <c r="A6" s="26"/>
      <c r="B6" s="26"/>
      <c r="C6" s="26"/>
      <c r="D6" s="29" t="s">
        <v>166</v>
      </c>
      <c r="E6" s="29"/>
      <c r="F6" s="29"/>
      <c r="G6" s="29"/>
      <c r="H6" s="29"/>
      <c r="I6" s="29"/>
      <c r="J6" s="29"/>
      <c r="K6" s="29"/>
      <c r="L6" s="29"/>
      <c r="M6" s="29"/>
      <c r="N6" s="26"/>
      <c r="O6" s="26"/>
      <c r="P6" s="26"/>
    </row>
    <row r="7" spans="1:16" ht="18.75" x14ac:dyDescent="0.3">
      <c r="A7" s="29" t="s">
        <v>167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6" x14ac:dyDescent="0.2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x14ac:dyDescent="0.2">
      <c r="A9" s="22" t="s">
        <v>161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">
      <c r="A10" s="21" t="s">
        <v>162</v>
      </c>
      <c r="P10" s="1" t="s">
        <v>1</v>
      </c>
    </row>
    <row r="11" spans="1:16" x14ac:dyDescent="0.2">
      <c r="A11" s="32" t="s">
        <v>2</v>
      </c>
      <c r="B11" s="32" t="s">
        <v>3</v>
      </c>
      <c r="C11" s="32" t="s">
        <v>4</v>
      </c>
      <c r="D11" s="27" t="s">
        <v>5</v>
      </c>
      <c r="E11" s="27" t="s">
        <v>6</v>
      </c>
      <c r="F11" s="27"/>
      <c r="G11" s="27"/>
      <c r="H11" s="27"/>
      <c r="I11" s="27"/>
      <c r="J11" s="27" t="s">
        <v>13</v>
      </c>
      <c r="K11" s="27"/>
      <c r="L11" s="27"/>
      <c r="M11" s="27"/>
      <c r="N11" s="27"/>
      <c r="O11" s="27"/>
      <c r="P11" s="28" t="s">
        <v>15</v>
      </c>
    </row>
    <row r="12" spans="1:16" x14ac:dyDescent="0.2">
      <c r="A12" s="27"/>
      <c r="B12" s="27"/>
      <c r="C12" s="27"/>
      <c r="D12" s="27"/>
      <c r="E12" s="28" t="s">
        <v>7</v>
      </c>
      <c r="F12" s="27" t="s">
        <v>8</v>
      </c>
      <c r="G12" s="27" t="s">
        <v>9</v>
      </c>
      <c r="H12" s="27"/>
      <c r="I12" s="27" t="s">
        <v>12</v>
      </c>
      <c r="J12" s="28" t="s">
        <v>7</v>
      </c>
      <c r="K12" s="27" t="s">
        <v>14</v>
      </c>
      <c r="L12" s="27" t="s">
        <v>8</v>
      </c>
      <c r="M12" s="27" t="s">
        <v>9</v>
      </c>
      <c r="N12" s="27"/>
      <c r="O12" s="27" t="s">
        <v>12</v>
      </c>
      <c r="P12" s="27"/>
    </row>
    <row r="13" spans="1:16" x14ac:dyDescent="0.2">
      <c r="A13" s="27"/>
      <c r="B13" s="27"/>
      <c r="C13" s="27"/>
      <c r="D13" s="27"/>
      <c r="E13" s="27"/>
      <c r="F13" s="27"/>
      <c r="G13" s="27" t="s">
        <v>10</v>
      </c>
      <c r="H13" s="27" t="s">
        <v>11</v>
      </c>
      <c r="I13" s="27"/>
      <c r="J13" s="27"/>
      <c r="K13" s="27"/>
      <c r="L13" s="27"/>
      <c r="M13" s="27" t="s">
        <v>10</v>
      </c>
      <c r="N13" s="27" t="s">
        <v>11</v>
      </c>
      <c r="O13" s="27"/>
      <c r="P13" s="27"/>
    </row>
    <row r="14" spans="1:16" ht="44.25" customHeight="1" x14ac:dyDescent="0.2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6" x14ac:dyDescent="0.2">
      <c r="A15" s="4">
        <v>1</v>
      </c>
      <c r="B15" s="4">
        <v>2</v>
      </c>
      <c r="C15" s="4">
        <v>3</v>
      </c>
      <c r="D15" s="4">
        <v>4</v>
      </c>
      <c r="E15" s="5">
        <v>5</v>
      </c>
      <c r="F15" s="4">
        <v>6</v>
      </c>
      <c r="G15" s="4">
        <v>7</v>
      </c>
      <c r="H15" s="4">
        <v>8</v>
      </c>
      <c r="I15" s="4">
        <v>9</v>
      </c>
      <c r="J15" s="5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  <c r="P15" s="5">
        <v>16</v>
      </c>
    </row>
    <row r="16" spans="1:16" x14ac:dyDescent="0.2">
      <c r="A16" s="6" t="s">
        <v>16</v>
      </c>
      <c r="B16" s="7"/>
      <c r="C16" s="8"/>
      <c r="D16" s="9" t="s">
        <v>17</v>
      </c>
      <c r="E16" s="10">
        <v>66620177.920000002</v>
      </c>
      <c r="F16" s="11">
        <v>66608177.920000002</v>
      </c>
      <c r="G16" s="11">
        <v>45980934</v>
      </c>
      <c r="H16" s="11">
        <v>3344000</v>
      </c>
      <c r="I16" s="11">
        <v>12000</v>
      </c>
      <c r="J16" s="10">
        <v>7794134.6499999994</v>
      </c>
      <c r="K16" s="11">
        <v>5103328.22</v>
      </c>
      <c r="L16" s="11">
        <v>1685806.43</v>
      </c>
      <c r="M16" s="11">
        <v>20000</v>
      </c>
      <c r="N16" s="11">
        <v>878000</v>
      </c>
      <c r="O16" s="11">
        <v>6108328.2199999997</v>
      </c>
      <c r="P16" s="10">
        <f t="shared" ref="P16:P62" si="0">E16+J16</f>
        <v>74414312.570000008</v>
      </c>
    </row>
    <row r="17" spans="1:16" x14ac:dyDescent="0.2">
      <c r="A17" s="6" t="s">
        <v>18</v>
      </c>
      <c r="B17" s="7"/>
      <c r="C17" s="8"/>
      <c r="D17" s="9" t="s">
        <v>17</v>
      </c>
      <c r="E17" s="10">
        <v>66620177.920000002</v>
      </c>
      <c r="F17" s="11">
        <v>66608177.920000002</v>
      </c>
      <c r="G17" s="11">
        <v>45980934</v>
      </c>
      <c r="H17" s="11">
        <v>3344000</v>
      </c>
      <c r="I17" s="11">
        <v>12000</v>
      </c>
      <c r="J17" s="10">
        <v>7794134.6499999994</v>
      </c>
      <c r="K17" s="11">
        <v>5103328.22</v>
      </c>
      <c r="L17" s="11">
        <v>1685806.43</v>
      </c>
      <c r="M17" s="11">
        <v>20000</v>
      </c>
      <c r="N17" s="11">
        <v>878000</v>
      </c>
      <c r="O17" s="11">
        <v>6108328.2199999997</v>
      </c>
      <c r="P17" s="10">
        <f t="shared" si="0"/>
        <v>74414312.570000008</v>
      </c>
    </row>
    <row r="18" spans="1:16" ht="63.75" x14ac:dyDescent="0.2">
      <c r="A18" s="12" t="s">
        <v>19</v>
      </c>
      <c r="B18" s="12" t="s">
        <v>21</v>
      </c>
      <c r="C18" s="13" t="s">
        <v>20</v>
      </c>
      <c r="D18" s="14" t="s">
        <v>22</v>
      </c>
      <c r="E18" s="15">
        <v>9471914</v>
      </c>
      <c r="F18" s="16">
        <v>9471914</v>
      </c>
      <c r="G18" s="16">
        <v>7200000</v>
      </c>
      <c r="H18" s="16">
        <v>159200</v>
      </c>
      <c r="I18" s="16">
        <v>0</v>
      </c>
      <c r="J18" s="15">
        <v>8000</v>
      </c>
      <c r="K18" s="16">
        <v>0</v>
      </c>
      <c r="L18" s="16">
        <v>8000</v>
      </c>
      <c r="M18" s="16">
        <v>0</v>
      </c>
      <c r="N18" s="16">
        <v>8000</v>
      </c>
      <c r="O18" s="16">
        <v>0</v>
      </c>
      <c r="P18" s="15">
        <f t="shared" si="0"/>
        <v>9479914</v>
      </c>
    </row>
    <row r="19" spans="1:16" x14ac:dyDescent="0.2">
      <c r="A19" s="12" t="s">
        <v>23</v>
      </c>
      <c r="B19" s="12" t="s">
        <v>25</v>
      </c>
      <c r="C19" s="13" t="s">
        <v>24</v>
      </c>
      <c r="D19" s="14" t="s">
        <v>26</v>
      </c>
      <c r="E19" s="15">
        <v>6102700</v>
      </c>
      <c r="F19" s="16">
        <v>6102700</v>
      </c>
      <c r="G19" s="16">
        <v>4000000</v>
      </c>
      <c r="H19" s="16">
        <v>479600</v>
      </c>
      <c r="I19" s="16">
        <v>0</v>
      </c>
      <c r="J19" s="15">
        <v>207100</v>
      </c>
      <c r="K19" s="16">
        <v>7100</v>
      </c>
      <c r="L19" s="16">
        <v>200000</v>
      </c>
      <c r="M19" s="16">
        <v>0</v>
      </c>
      <c r="N19" s="16">
        <v>0</v>
      </c>
      <c r="O19" s="16">
        <v>7100</v>
      </c>
      <c r="P19" s="15">
        <f t="shared" si="0"/>
        <v>6309800</v>
      </c>
    </row>
    <row r="20" spans="1:16" ht="25.5" x14ac:dyDescent="0.2">
      <c r="A20" s="12" t="s">
        <v>27</v>
      </c>
      <c r="B20" s="12" t="s">
        <v>29</v>
      </c>
      <c r="C20" s="13" t="s">
        <v>28</v>
      </c>
      <c r="D20" s="14" t="s">
        <v>30</v>
      </c>
      <c r="E20" s="15">
        <v>11630000</v>
      </c>
      <c r="F20" s="16">
        <v>11630000</v>
      </c>
      <c r="G20" s="16">
        <v>6120000</v>
      </c>
      <c r="H20" s="16">
        <v>2022600</v>
      </c>
      <c r="I20" s="16">
        <v>0</v>
      </c>
      <c r="J20" s="15">
        <v>1100000</v>
      </c>
      <c r="K20" s="16">
        <v>600000</v>
      </c>
      <c r="L20" s="16">
        <v>500000</v>
      </c>
      <c r="M20" s="16">
        <v>0</v>
      </c>
      <c r="N20" s="16">
        <v>0</v>
      </c>
      <c r="O20" s="16">
        <v>600000</v>
      </c>
      <c r="P20" s="15">
        <f t="shared" si="0"/>
        <v>12730000</v>
      </c>
    </row>
    <row r="21" spans="1:16" ht="25.5" x14ac:dyDescent="0.2">
      <c r="A21" s="12" t="s">
        <v>31</v>
      </c>
      <c r="B21" s="12" t="s">
        <v>32</v>
      </c>
      <c r="C21" s="13" t="s">
        <v>28</v>
      </c>
      <c r="D21" s="14" t="s">
        <v>30</v>
      </c>
      <c r="E21" s="15">
        <v>30657100</v>
      </c>
      <c r="F21" s="16">
        <v>30657100</v>
      </c>
      <c r="G21" s="16">
        <v>24950000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30657100</v>
      </c>
    </row>
    <row r="22" spans="1:16" ht="25.5" x14ac:dyDescent="0.2">
      <c r="A22" s="12" t="s">
        <v>33</v>
      </c>
      <c r="B22" s="12" t="s">
        <v>34</v>
      </c>
      <c r="C22" s="13" t="s">
        <v>28</v>
      </c>
      <c r="D22" s="14" t="s">
        <v>30</v>
      </c>
      <c r="E22" s="15">
        <v>119422.84</v>
      </c>
      <c r="F22" s="16">
        <v>119422.84</v>
      </c>
      <c r="G22" s="16">
        <v>100000</v>
      </c>
      <c r="H22" s="16">
        <v>0</v>
      </c>
      <c r="I22" s="16">
        <v>0</v>
      </c>
      <c r="J22" s="15">
        <v>400000</v>
      </c>
      <c r="K22" s="16">
        <v>400000</v>
      </c>
      <c r="L22" s="16">
        <v>0</v>
      </c>
      <c r="M22" s="16">
        <v>0</v>
      </c>
      <c r="N22" s="16">
        <v>0</v>
      </c>
      <c r="O22" s="16">
        <v>400000</v>
      </c>
      <c r="P22" s="15">
        <f t="shared" si="0"/>
        <v>519422.83999999997</v>
      </c>
    </row>
    <row r="23" spans="1:16" ht="25.5" hidden="1" x14ac:dyDescent="0.2">
      <c r="A23" s="12" t="s">
        <v>35</v>
      </c>
      <c r="B23" s="12" t="s">
        <v>37</v>
      </c>
      <c r="C23" s="13" t="s">
        <v>36</v>
      </c>
      <c r="D23" s="14" t="s">
        <v>38</v>
      </c>
      <c r="E23" s="15">
        <v>922800</v>
      </c>
      <c r="F23" s="16">
        <v>922800</v>
      </c>
      <c r="G23" s="16">
        <v>700000</v>
      </c>
      <c r="H23" s="16">
        <v>20800</v>
      </c>
      <c r="I23" s="16">
        <v>0</v>
      </c>
      <c r="J23" s="15">
        <v>10000</v>
      </c>
      <c r="K23" s="16">
        <v>0</v>
      </c>
      <c r="L23" s="16">
        <v>10000</v>
      </c>
      <c r="M23" s="16">
        <v>0</v>
      </c>
      <c r="N23" s="16">
        <v>0</v>
      </c>
      <c r="O23" s="16">
        <v>0</v>
      </c>
      <c r="P23" s="15">
        <f t="shared" si="0"/>
        <v>932800</v>
      </c>
    </row>
    <row r="24" spans="1:16" ht="25.5" hidden="1" x14ac:dyDescent="0.2">
      <c r="A24" s="12" t="s">
        <v>39</v>
      </c>
      <c r="B24" s="12" t="s">
        <v>41</v>
      </c>
      <c r="C24" s="13" t="s">
        <v>40</v>
      </c>
      <c r="D24" s="14" t="s">
        <v>42</v>
      </c>
      <c r="E24" s="15">
        <v>20000</v>
      </c>
      <c r="F24" s="16">
        <v>20000</v>
      </c>
      <c r="G24" s="16">
        <v>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20000</v>
      </c>
    </row>
    <row r="25" spans="1:16" s="23" customFormat="1" ht="114.75" x14ac:dyDescent="0.2">
      <c r="A25" s="12"/>
      <c r="B25" s="12"/>
      <c r="C25" s="13"/>
      <c r="D25" s="14" t="s">
        <v>168</v>
      </c>
      <c r="E25" s="15">
        <v>119422.84</v>
      </c>
      <c r="F25" s="16">
        <v>119422.84</v>
      </c>
      <c r="G25" s="16">
        <v>100000</v>
      </c>
      <c r="H25" s="16">
        <v>0</v>
      </c>
      <c r="I25" s="16">
        <v>0</v>
      </c>
      <c r="J25" s="15">
        <v>400000</v>
      </c>
      <c r="K25" s="16">
        <v>400000</v>
      </c>
      <c r="L25" s="16">
        <v>0</v>
      </c>
      <c r="M25" s="16">
        <v>0</v>
      </c>
      <c r="N25" s="16">
        <v>0</v>
      </c>
      <c r="O25" s="16">
        <v>400000</v>
      </c>
      <c r="P25" s="15">
        <f t="shared" si="0"/>
        <v>519422.83999999997</v>
      </c>
    </row>
    <row r="26" spans="1:16" ht="51" x14ac:dyDescent="0.2">
      <c r="A26" s="12" t="s">
        <v>43</v>
      </c>
      <c r="B26" s="12" t="s">
        <v>44</v>
      </c>
      <c r="C26" s="13" t="s">
        <v>40</v>
      </c>
      <c r="D26" s="14" t="s">
        <v>45</v>
      </c>
      <c r="E26" s="15">
        <v>19694</v>
      </c>
      <c r="F26" s="16">
        <v>19694</v>
      </c>
      <c r="G26" s="16">
        <v>16134</v>
      </c>
      <c r="H26" s="16">
        <v>0</v>
      </c>
      <c r="I26" s="16">
        <v>0</v>
      </c>
      <c r="J26" s="15">
        <v>9994</v>
      </c>
      <c r="K26" s="16">
        <v>9994</v>
      </c>
      <c r="L26" s="16">
        <v>0</v>
      </c>
      <c r="M26" s="16">
        <v>0</v>
      </c>
      <c r="N26" s="16">
        <v>0</v>
      </c>
      <c r="O26" s="16">
        <v>9994</v>
      </c>
      <c r="P26" s="15">
        <f t="shared" si="0"/>
        <v>29688</v>
      </c>
    </row>
    <row r="27" spans="1:16" ht="51" x14ac:dyDescent="0.2">
      <c r="A27" s="12" t="s">
        <v>46</v>
      </c>
      <c r="B27" s="12" t="s">
        <v>47</v>
      </c>
      <c r="C27" s="13" t="s">
        <v>40</v>
      </c>
      <c r="D27" s="14" t="s">
        <v>48</v>
      </c>
      <c r="E27" s="15">
        <v>29968.080000000002</v>
      </c>
      <c r="F27" s="16">
        <v>29968.080000000002</v>
      </c>
      <c r="G27" s="16">
        <v>7800</v>
      </c>
      <c r="H27" s="16">
        <v>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29968.080000000002</v>
      </c>
    </row>
    <row r="28" spans="1:16" ht="38.25" hidden="1" x14ac:dyDescent="0.2">
      <c r="A28" s="12" t="s">
        <v>49</v>
      </c>
      <c r="B28" s="12" t="s">
        <v>51</v>
      </c>
      <c r="C28" s="13" t="s">
        <v>50</v>
      </c>
      <c r="D28" s="14" t="s">
        <v>52</v>
      </c>
      <c r="E28" s="15">
        <v>550000</v>
      </c>
      <c r="F28" s="16">
        <v>550000</v>
      </c>
      <c r="G28" s="16">
        <v>0</v>
      </c>
      <c r="H28" s="16">
        <v>0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550000</v>
      </c>
    </row>
    <row r="29" spans="1:16" ht="25.5" hidden="1" x14ac:dyDescent="0.2">
      <c r="A29" s="12" t="s">
        <v>53</v>
      </c>
      <c r="B29" s="12" t="s">
        <v>55</v>
      </c>
      <c r="C29" s="13" t="s">
        <v>54</v>
      </c>
      <c r="D29" s="14" t="s">
        <v>56</v>
      </c>
      <c r="E29" s="15">
        <v>10000</v>
      </c>
      <c r="F29" s="16">
        <v>10000</v>
      </c>
      <c r="G29" s="16">
        <v>0</v>
      </c>
      <c r="H29" s="16">
        <v>0</v>
      </c>
      <c r="I29" s="16">
        <v>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10000</v>
      </c>
    </row>
    <row r="30" spans="1:16" ht="51" hidden="1" x14ac:dyDescent="0.2">
      <c r="A30" s="12" t="s">
        <v>57</v>
      </c>
      <c r="B30" s="12" t="s">
        <v>59</v>
      </c>
      <c r="C30" s="13" t="s">
        <v>58</v>
      </c>
      <c r="D30" s="14" t="s">
        <v>60</v>
      </c>
      <c r="E30" s="15">
        <v>564898</v>
      </c>
      <c r="F30" s="16">
        <v>564898</v>
      </c>
      <c r="G30" s="16">
        <v>463000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564898</v>
      </c>
    </row>
    <row r="31" spans="1:16" ht="63.75" hidden="1" x14ac:dyDescent="0.2">
      <c r="A31" s="12" t="s">
        <v>61</v>
      </c>
      <c r="B31" s="12" t="s">
        <v>63</v>
      </c>
      <c r="C31" s="13" t="s">
        <v>62</v>
      </c>
      <c r="D31" s="14" t="s">
        <v>64</v>
      </c>
      <c r="E31" s="15">
        <v>20000</v>
      </c>
      <c r="F31" s="16">
        <v>20000</v>
      </c>
      <c r="G31" s="16">
        <v>0</v>
      </c>
      <c r="H31" s="16">
        <v>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20000</v>
      </c>
    </row>
    <row r="32" spans="1:16" hidden="1" x14ac:dyDescent="0.2">
      <c r="A32" s="12" t="s">
        <v>65</v>
      </c>
      <c r="B32" s="12" t="s">
        <v>67</v>
      </c>
      <c r="C32" s="13" t="s">
        <v>66</v>
      </c>
      <c r="D32" s="14" t="s">
        <v>68</v>
      </c>
      <c r="E32" s="15">
        <v>10000</v>
      </c>
      <c r="F32" s="16">
        <v>10000</v>
      </c>
      <c r="G32" s="16">
        <v>8000</v>
      </c>
      <c r="H32" s="16">
        <v>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10000</v>
      </c>
    </row>
    <row r="33" spans="1:16" ht="25.5" hidden="1" x14ac:dyDescent="0.2">
      <c r="A33" s="12" t="s">
        <v>69</v>
      </c>
      <c r="B33" s="12" t="s">
        <v>71</v>
      </c>
      <c r="C33" s="13" t="s">
        <v>70</v>
      </c>
      <c r="D33" s="14" t="s">
        <v>72</v>
      </c>
      <c r="E33" s="15">
        <v>500000</v>
      </c>
      <c r="F33" s="16">
        <v>500000</v>
      </c>
      <c r="G33" s="16">
        <v>0</v>
      </c>
      <c r="H33" s="16">
        <v>0</v>
      </c>
      <c r="I33" s="16">
        <v>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500000</v>
      </c>
    </row>
    <row r="34" spans="1:16" hidden="1" x14ac:dyDescent="0.2">
      <c r="A34" s="12" t="s">
        <v>73</v>
      </c>
      <c r="B34" s="12" t="s">
        <v>75</v>
      </c>
      <c r="C34" s="13" t="s">
        <v>74</v>
      </c>
      <c r="D34" s="14" t="s">
        <v>76</v>
      </c>
      <c r="E34" s="15">
        <v>824000</v>
      </c>
      <c r="F34" s="16">
        <v>824000</v>
      </c>
      <c r="G34" s="16">
        <v>650000</v>
      </c>
      <c r="H34" s="16">
        <v>0</v>
      </c>
      <c r="I34" s="16">
        <v>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824000</v>
      </c>
    </row>
    <row r="35" spans="1:16" s="23" customFormat="1" hidden="1" x14ac:dyDescent="0.2">
      <c r="A35" s="12"/>
      <c r="B35" s="12"/>
      <c r="C35" s="13"/>
      <c r="D35" s="14"/>
      <c r="E35" s="15"/>
      <c r="F35" s="16"/>
      <c r="G35" s="16"/>
      <c r="H35" s="16"/>
      <c r="I35" s="16"/>
      <c r="J35" s="15"/>
      <c r="K35" s="16"/>
      <c r="L35" s="16"/>
      <c r="M35" s="16"/>
      <c r="N35" s="16"/>
      <c r="O35" s="16"/>
      <c r="P35" s="15"/>
    </row>
    <row r="36" spans="1:16" ht="38.25" x14ac:dyDescent="0.2">
      <c r="A36" s="12" t="s">
        <v>77</v>
      </c>
      <c r="B36" s="12" t="s">
        <v>79</v>
      </c>
      <c r="C36" s="13" t="s">
        <v>78</v>
      </c>
      <c r="D36" s="14" t="s">
        <v>80</v>
      </c>
      <c r="E36" s="15">
        <v>1926800</v>
      </c>
      <c r="F36" s="16">
        <v>1926800</v>
      </c>
      <c r="G36" s="16">
        <v>1200000</v>
      </c>
      <c r="H36" s="16">
        <v>220800</v>
      </c>
      <c r="I36" s="16">
        <v>0</v>
      </c>
      <c r="J36" s="15">
        <v>1000</v>
      </c>
      <c r="K36" s="16">
        <v>0</v>
      </c>
      <c r="L36" s="16">
        <v>1000</v>
      </c>
      <c r="M36" s="16">
        <v>0</v>
      </c>
      <c r="N36" s="16">
        <v>0</v>
      </c>
      <c r="O36" s="16">
        <v>0</v>
      </c>
      <c r="P36" s="15">
        <f t="shared" si="0"/>
        <v>1927800</v>
      </c>
    </row>
    <row r="37" spans="1:16" hidden="1" x14ac:dyDescent="0.2">
      <c r="A37" s="12" t="s">
        <v>81</v>
      </c>
      <c r="B37" s="12" t="s">
        <v>83</v>
      </c>
      <c r="C37" s="13" t="s">
        <v>82</v>
      </c>
      <c r="D37" s="14" t="s">
        <v>84</v>
      </c>
      <c r="E37" s="15">
        <v>50000</v>
      </c>
      <c r="F37" s="16">
        <v>50000</v>
      </c>
      <c r="G37" s="16">
        <v>0</v>
      </c>
      <c r="H37" s="16">
        <v>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50000</v>
      </c>
    </row>
    <row r="38" spans="1:16" ht="51" x14ac:dyDescent="0.2">
      <c r="A38" s="12" t="s">
        <v>85</v>
      </c>
      <c r="B38" s="12" t="s">
        <v>87</v>
      </c>
      <c r="C38" s="13" t="s">
        <v>86</v>
      </c>
      <c r="D38" s="14" t="s">
        <v>88</v>
      </c>
      <c r="E38" s="15">
        <v>150000</v>
      </c>
      <c r="F38" s="16">
        <v>150000</v>
      </c>
      <c r="G38" s="16">
        <v>0</v>
      </c>
      <c r="H38" s="16">
        <v>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0"/>
        <v>150000</v>
      </c>
    </row>
    <row r="39" spans="1:16" ht="25.5" x14ac:dyDescent="0.2">
      <c r="A39" s="12" t="s">
        <v>89</v>
      </c>
      <c r="B39" s="12" t="s">
        <v>91</v>
      </c>
      <c r="C39" s="13" t="s">
        <v>90</v>
      </c>
      <c r="D39" s="14" t="s">
        <v>92</v>
      </c>
      <c r="E39" s="15">
        <v>231480</v>
      </c>
      <c r="F39" s="16">
        <v>231480</v>
      </c>
      <c r="G39" s="16">
        <v>0</v>
      </c>
      <c r="H39" s="16">
        <v>0</v>
      </c>
      <c r="I39" s="16">
        <v>0</v>
      </c>
      <c r="J39" s="15">
        <v>300000</v>
      </c>
      <c r="K39" s="16">
        <v>0</v>
      </c>
      <c r="L39" s="16">
        <v>300000</v>
      </c>
      <c r="M39" s="16">
        <v>20000</v>
      </c>
      <c r="N39" s="16">
        <v>270000</v>
      </c>
      <c r="O39" s="16">
        <v>0</v>
      </c>
      <c r="P39" s="15">
        <f t="shared" si="0"/>
        <v>531480</v>
      </c>
    </row>
    <row r="40" spans="1:16" ht="18.75" customHeight="1" x14ac:dyDescent="0.2">
      <c r="A40" s="12" t="s">
        <v>93</v>
      </c>
      <c r="B40" s="12" t="s">
        <v>94</v>
      </c>
      <c r="C40" s="13" t="s">
        <v>90</v>
      </c>
      <c r="D40" s="14" t="s">
        <v>95</v>
      </c>
      <c r="E40" s="15">
        <v>1088000</v>
      </c>
      <c r="F40" s="16">
        <v>1088000</v>
      </c>
      <c r="G40" s="16">
        <v>6000</v>
      </c>
      <c r="H40" s="16">
        <v>431000</v>
      </c>
      <c r="I40" s="16">
        <v>0</v>
      </c>
      <c r="J40" s="15">
        <v>386234.22</v>
      </c>
      <c r="K40" s="16">
        <v>386234.22</v>
      </c>
      <c r="L40" s="16">
        <v>0</v>
      </c>
      <c r="M40" s="16">
        <v>0</v>
      </c>
      <c r="N40" s="16">
        <v>0</v>
      </c>
      <c r="O40" s="16">
        <v>386234.22</v>
      </c>
      <c r="P40" s="15">
        <f t="shared" si="0"/>
        <v>1474234.22</v>
      </c>
    </row>
    <row r="41" spans="1:16" ht="51" x14ac:dyDescent="0.2">
      <c r="A41" s="12" t="s">
        <v>96</v>
      </c>
      <c r="B41" s="12" t="s">
        <v>98</v>
      </c>
      <c r="C41" s="13" t="s">
        <v>97</v>
      </c>
      <c r="D41" s="14" t="s">
        <v>99</v>
      </c>
      <c r="E41" s="15">
        <v>12000</v>
      </c>
      <c r="F41" s="16">
        <v>0</v>
      </c>
      <c r="G41" s="16">
        <v>0</v>
      </c>
      <c r="H41" s="16">
        <v>0</v>
      </c>
      <c r="I41" s="16">
        <v>12000</v>
      </c>
      <c r="J41" s="15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 t="shared" si="0"/>
        <v>12000</v>
      </c>
    </row>
    <row r="42" spans="1:16" ht="25.5" hidden="1" x14ac:dyDescent="0.2">
      <c r="A42" s="12" t="s">
        <v>100</v>
      </c>
      <c r="B42" s="12" t="s">
        <v>102</v>
      </c>
      <c r="C42" s="13" t="s">
        <v>101</v>
      </c>
      <c r="D42" s="14" t="s">
        <v>103</v>
      </c>
      <c r="E42" s="15">
        <v>50000</v>
      </c>
      <c r="F42" s="16">
        <v>50000</v>
      </c>
      <c r="G42" s="16">
        <v>0</v>
      </c>
      <c r="H42" s="16">
        <v>0</v>
      </c>
      <c r="I42" s="16">
        <v>0</v>
      </c>
      <c r="J42" s="15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 t="shared" si="0"/>
        <v>50000</v>
      </c>
    </row>
    <row r="43" spans="1:16" ht="16.5" customHeight="1" x14ac:dyDescent="0.2">
      <c r="A43" s="12" t="s">
        <v>104</v>
      </c>
      <c r="B43" s="12" t="s">
        <v>105</v>
      </c>
      <c r="C43" s="13" t="s">
        <v>101</v>
      </c>
      <c r="D43" s="14" t="s">
        <v>106</v>
      </c>
      <c r="E43" s="15">
        <v>114000</v>
      </c>
      <c r="F43" s="16">
        <v>114000</v>
      </c>
      <c r="G43" s="16">
        <v>0</v>
      </c>
      <c r="H43" s="16">
        <v>0</v>
      </c>
      <c r="I43" s="16">
        <v>0</v>
      </c>
      <c r="J43" s="15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0"/>
        <v>114000</v>
      </c>
    </row>
    <row r="44" spans="1:16" ht="18" customHeight="1" x14ac:dyDescent="0.2">
      <c r="A44" s="12" t="s">
        <v>107</v>
      </c>
      <c r="B44" s="12" t="s">
        <v>109</v>
      </c>
      <c r="C44" s="13" t="s">
        <v>108</v>
      </c>
      <c r="D44" s="14" t="s">
        <v>110</v>
      </c>
      <c r="E44" s="15">
        <v>0</v>
      </c>
      <c r="F44" s="16">
        <v>0</v>
      </c>
      <c r="G44" s="16">
        <v>0</v>
      </c>
      <c r="H44" s="16">
        <v>0</v>
      </c>
      <c r="I44" s="16">
        <v>0</v>
      </c>
      <c r="J44" s="15">
        <v>3150000</v>
      </c>
      <c r="K44" s="16">
        <v>3150000</v>
      </c>
      <c r="L44" s="16">
        <v>0</v>
      </c>
      <c r="M44" s="16">
        <v>0</v>
      </c>
      <c r="N44" s="16">
        <v>0</v>
      </c>
      <c r="O44" s="16">
        <v>3150000</v>
      </c>
      <c r="P44" s="15">
        <f t="shared" si="0"/>
        <v>3150000</v>
      </c>
    </row>
    <row r="45" spans="1:16" ht="38.25" x14ac:dyDescent="0.2">
      <c r="A45" s="12" t="s">
        <v>111</v>
      </c>
      <c r="B45" s="12" t="s">
        <v>113</v>
      </c>
      <c r="C45" s="13" t="s">
        <v>112</v>
      </c>
      <c r="D45" s="14" t="s">
        <v>114</v>
      </c>
      <c r="E45" s="15">
        <v>0</v>
      </c>
      <c r="F45" s="16">
        <v>0</v>
      </c>
      <c r="G45" s="16">
        <v>0</v>
      </c>
      <c r="H45" s="16">
        <v>0</v>
      </c>
      <c r="I45" s="16">
        <v>0</v>
      </c>
      <c r="J45" s="15">
        <v>250000</v>
      </c>
      <c r="K45" s="16">
        <v>250000</v>
      </c>
      <c r="L45" s="16">
        <v>0</v>
      </c>
      <c r="M45" s="16">
        <v>0</v>
      </c>
      <c r="N45" s="16">
        <v>0</v>
      </c>
      <c r="O45" s="16">
        <v>250000</v>
      </c>
      <c r="P45" s="15">
        <f t="shared" si="0"/>
        <v>250000</v>
      </c>
    </row>
    <row r="46" spans="1:16" s="23" customFormat="1" ht="25.5" x14ac:dyDescent="0.2">
      <c r="A46" s="12"/>
      <c r="B46" s="12"/>
      <c r="C46" s="13"/>
      <c r="D46" s="14" t="s">
        <v>169</v>
      </c>
      <c r="E46" s="15">
        <v>0</v>
      </c>
      <c r="F46" s="16">
        <v>0</v>
      </c>
      <c r="G46" s="16">
        <v>0</v>
      </c>
      <c r="H46" s="16">
        <v>0</v>
      </c>
      <c r="I46" s="16">
        <v>0</v>
      </c>
      <c r="J46" s="15">
        <v>250000</v>
      </c>
      <c r="K46" s="16">
        <v>250000</v>
      </c>
      <c r="L46" s="16">
        <v>0</v>
      </c>
      <c r="M46" s="16">
        <v>0</v>
      </c>
      <c r="N46" s="16">
        <v>0</v>
      </c>
      <c r="O46" s="16">
        <v>250000</v>
      </c>
      <c r="P46" s="15">
        <f t="shared" si="0"/>
        <v>250000</v>
      </c>
    </row>
    <row r="47" spans="1:16" ht="38.25" x14ac:dyDescent="0.2">
      <c r="A47" s="12" t="s">
        <v>115</v>
      </c>
      <c r="B47" s="12" t="s">
        <v>117</v>
      </c>
      <c r="C47" s="13" t="s">
        <v>116</v>
      </c>
      <c r="D47" s="14" t="s">
        <v>118</v>
      </c>
      <c r="E47" s="15">
        <v>647000</v>
      </c>
      <c r="F47" s="16">
        <v>647000</v>
      </c>
      <c r="G47" s="16">
        <v>0</v>
      </c>
      <c r="H47" s="16">
        <v>0</v>
      </c>
      <c r="I47" s="16">
        <v>0</v>
      </c>
      <c r="J47" s="15">
        <v>300000</v>
      </c>
      <c r="K47" s="16">
        <v>300000</v>
      </c>
      <c r="L47" s="16">
        <v>0</v>
      </c>
      <c r="M47" s="16">
        <v>0</v>
      </c>
      <c r="N47" s="16">
        <v>0</v>
      </c>
      <c r="O47" s="16">
        <v>300000</v>
      </c>
      <c r="P47" s="15">
        <f t="shared" si="0"/>
        <v>947000</v>
      </c>
    </row>
    <row r="48" spans="1:16" ht="38.25" x14ac:dyDescent="0.2">
      <c r="A48" s="12" t="s">
        <v>119</v>
      </c>
      <c r="B48" s="12" t="s">
        <v>120</v>
      </c>
      <c r="C48" s="13" t="s">
        <v>116</v>
      </c>
      <c r="D48" s="14" t="s">
        <v>121</v>
      </c>
      <c r="E48" s="15">
        <v>0</v>
      </c>
      <c r="F48" s="16">
        <v>0</v>
      </c>
      <c r="G48" s="16">
        <v>0</v>
      </c>
      <c r="H48" s="16">
        <v>0</v>
      </c>
      <c r="I48" s="16">
        <v>0</v>
      </c>
      <c r="J48" s="15">
        <v>1000000</v>
      </c>
      <c r="K48" s="16">
        <v>0</v>
      </c>
      <c r="L48" s="16">
        <v>0</v>
      </c>
      <c r="M48" s="16">
        <v>0</v>
      </c>
      <c r="N48" s="16">
        <v>0</v>
      </c>
      <c r="O48" s="16">
        <v>1000000</v>
      </c>
      <c r="P48" s="15">
        <f t="shared" si="0"/>
        <v>1000000</v>
      </c>
    </row>
    <row r="49" spans="1:16" ht="25.5" hidden="1" x14ac:dyDescent="0.2">
      <c r="A49" s="12" t="s">
        <v>122</v>
      </c>
      <c r="B49" s="12" t="s">
        <v>123</v>
      </c>
      <c r="C49" s="13" t="s">
        <v>112</v>
      </c>
      <c r="D49" s="14" t="s">
        <v>124</v>
      </c>
      <c r="E49" s="15">
        <v>0</v>
      </c>
      <c r="F49" s="16">
        <v>0</v>
      </c>
      <c r="G49" s="16">
        <v>0</v>
      </c>
      <c r="H49" s="16">
        <v>0</v>
      </c>
      <c r="I49" s="16">
        <v>0</v>
      </c>
      <c r="J49" s="15">
        <v>1000000</v>
      </c>
      <c r="K49" s="16">
        <v>0</v>
      </c>
      <c r="L49" s="16">
        <v>0</v>
      </c>
      <c r="M49" s="16">
        <v>0</v>
      </c>
      <c r="N49" s="16">
        <v>0</v>
      </c>
      <c r="O49" s="16">
        <v>1000000</v>
      </c>
      <c r="P49" s="15">
        <f t="shared" ref="P49:P54" si="1">E49+J49</f>
        <v>1000000</v>
      </c>
    </row>
    <row r="50" spans="1:16" ht="89.25" hidden="1" x14ac:dyDescent="0.2">
      <c r="A50" s="12" t="s">
        <v>125</v>
      </c>
      <c r="B50" s="12" t="s">
        <v>126</v>
      </c>
      <c r="C50" s="13" t="s">
        <v>112</v>
      </c>
      <c r="D50" s="14" t="s">
        <v>127</v>
      </c>
      <c r="E50" s="15">
        <v>0</v>
      </c>
      <c r="F50" s="16">
        <v>0</v>
      </c>
      <c r="G50" s="16">
        <v>0</v>
      </c>
      <c r="H50" s="16">
        <v>0</v>
      </c>
      <c r="I50" s="16">
        <v>0</v>
      </c>
      <c r="J50" s="15">
        <v>1000000</v>
      </c>
      <c r="K50" s="16">
        <v>0</v>
      </c>
      <c r="L50" s="16">
        <v>0</v>
      </c>
      <c r="M50" s="16">
        <v>0</v>
      </c>
      <c r="N50" s="16">
        <v>0</v>
      </c>
      <c r="O50" s="16">
        <v>1000000</v>
      </c>
      <c r="P50" s="15">
        <f t="shared" si="1"/>
        <v>1000000</v>
      </c>
    </row>
    <row r="51" spans="1:16" ht="25.5" hidden="1" x14ac:dyDescent="0.2">
      <c r="A51" s="12" t="s">
        <v>128</v>
      </c>
      <c r="B51" s="12" t="s">
        <v>129</v>
      </c>
      <c r="C51" s="13" t="s">
        <v>112</v>
      </c>
      <c r="D51" s="14" t="s">
        <v>130</v>
      </c>
      <c r="E51" s="15">
        <v>0</v>
      </c>
      <c r="F51" s="16">
        <v>0</v>
      </c>
      <c r="G51" s="16">
        <v>0</v>
      </c>
      <c r="H51" s="16">
        <v>0</v>
      </c>
      <c r="I51" s="16">
        <v>0</v>
      </c>
      <c r="J51" s="15">
        <v>1000000</v>
      </c>
      <c r="K51" s="16">
        <v>0</v>
      </c>
      <c r="L51" s="16">
        <v>0</v>
      </c>
      <c r="M51" s="16">
        <v>0</v>
      </c>
      <c r="N51" s="16">
        <v>0</v>
      </c>
      <c r="O51" s="16">
        <v>1000000</v>
      </c>
      <c r="P51" s="15">
        <f t="shared" si="1"/>
        <v>1000000</v>
      </c>
    </row>
    <row r="52" spans="1:16" ht="38.25" hidden="1" x14ac:dyDescent="0.2">
      <c r="A52" s="12" t="s">
        <v>131</v>
      </c>
      <c r="B52" s="12" t="s">
        <v>133</v>
      </c>
      <c r="C52" s="13" t="s">
        <v>132</v>
      </c>
      <c r="D52" s="14" t="s">
        <v>134</v>
      </c>
      <c r="E52" s="15">
        <v>0</v>
      </c>
      <c r="F52" s="16">
        <v>0</v>
      </c>
      <c r="G52" s="16">
        <v>0</v>
      </c>
      <c r="H52" s="16">
        <v>0</v>
      </c>
      <c r="I52" s="16">
        <v>0</v>
      </c>
      <c r="J52" s="15">
        <v>1000000</v>
      </c>
      <c r="K52" s="16">
        <v>0</v>
      </c>
      <c r="L52" s="16">
        <v>0</v>
      </c>
      <c r="M52" s="16">
        <v>0</v>
      </c>
      <c r="N52" s="16">
        <v>0</v>
      </c>
      <c r="O52" s="16">
        <v>1000000</v>
      </c>
      <c r="P52" s="15">
        <f t="shared" si="1"/>
        <v>1000000</v>
      </c>
    </row>
    <row r="53" spans="1:16" ht="25.5" hidden="1" x14ac:dyDescent="0.2">
      <c r="A53" s="12" t="s">
        <v>135</v>
      </c>
      <c r="B53" s="12" t="s">
        <v>136</v>
      </c>
      <c r="C53" s="13" t="s">
        <v>132</v>
      </c>
      <c r="D53" s="14" t="s">
        <v>137</v>
      </c>
      <c r="E53" s="15">
        <v>0</v>
      </c>
      <c r="F53" s="16">
        <v>0</v>
      </c>
      <c r="G53" s="16">
        <v>0</v>
      </c>
      <c r="H53" s="16">
        <v>0</v>
      </c>
      <c r="I53" s="16">
        <v>0</v>
      </c>
      <c r="J53" s="15">
        <v>1000000</v>
      </c>
      <c r="K53" s="16">
        <v>0</v>
      </c>
      <c r="L53" s="16">
        <v>0</v>
      </c>
      <c r="M53" s="16">
        <v>0</v>
      </c>
      <c r="N53" s="16">
        <v>0</v>
      </c>
      <c r="O53" s="16">
        <v>1000000</v>
      </c>
      <c r="P53" s="15">
        <f t="shared" si="1"/>
        <v>1000000</v>
      </c>
    </row>
    <row r="54" spans="1:16" s="23" customFormat="1" ht="89.25" x14ac:dyDescent="0.2">
      <c r="A54" s="12"/>
      <c r="B54" s="12"/>
      <c r="C54" s="13"/>
      <c r="D54" s="14" t="s">
        <v>170</v>
      </c>
      <c r="E54" s="15">
        <v>0</v>
      </c>
      <c r="F54" s="16">
        <v>0</v>
      </c>
      <c r="G54" s="16">
        <v>0</v>
      </c>
      <c r="H54" s="16">
        <v>0</v>
      </c>
      <c r="I54" s="16">
        <v>0</v>
      </c>
      <c r="J54" s="15">
        <v>1000000</v>
      </c>
      <c r="K54" s="16">
        <v>0</v>
      </c>
      <c r="L54" s="16">
        <v>0</v>
      </c>
      <c r="M54" s="16">
        <v>0</v>
      </c>
      <c r="N54" s="16">
        <v>0</v>
      </c>
      <c r="O54" s="16">
        <v>1000000</v>
      </c>
      <c r="P54" s="15">
        <f t="shared" si="1"/>
        <v>1000000</v>
      </c>
    </row>
    <row r="55" spans="1:16" ht="25.5" x14ac:dyDescent="0.2">
      <c r="A55" s="12" t="s">
        <v>138</v>
      </c>
      <c r="B55" s="12" t="s">
        <v>140</v>
      </c>
      <c r="C55" s="13" t="s">
        <v>139</v>
      </c>
      <c r="D55" s="14" t="s">
        <v>141</v>
      </c>
      <c r="E55" s="15">
        <v>0</v>
      </c>
      <c r="F55" s="16">
        <v>0</v>
      </c>
      <c r="G55" s="16">
        <v>0</v>
      </c>
      <c r="H55" s="16">
        <v>0</v>
      </c>
      <c r="I55" s="16">
        <v>0</v>
      </c>
      <c r="J55" s="15">
        <v>71806.429999999993</v>
      </c>
      <c r="K55" s="16">
        <v>0</v>
      </c>
      <c r="L55" s="16">
        <v>66806.429999999993</v>
      </c>
      <c r="M55" s="16">
        <v>0</v>
      </c>
      <c r="N55" s="16">
        <v>0</v>
      </c>
      <c r="O55" s="16">
        <v>5000</v>
      </c>
      <c r="P55" s="15">
        <f t="shared" si="0"/>
        <v>71806.429999999993</v>
      </c>
    </row>
    <row r="56" spans="1:16" ht="25.5" x14ac:dyDescent="0.2">
      <c r="A56" s="6" t="s">
        <v>142</v>
      </c>
      <c r="B56" s="7"/>
      <c r="C56" s="8"/>
      <c r="D56" s="9" t="s">
        <v>143</v>
      </c>
      <c r="E56" s="10">
        <v>1588311</v>
      </c>
      <c r="F56" s="11">
        <v>1488311</v>
      </c>
      <c r="G56" s="11">
        <v>570000</v>
      </c>
      <c r="H56" s="11">
        <v>0</v>
      </c>
      <c r="I56" s="11">
        <v>0</v>
      </c>
      <c r="J56" s="10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f t="shared" si="0"/>
        <v>1588311</v>
      </c>
    </row>
    <row r="57" spans="1:16" ht="25.5" x14ac:dyDescent="0.2">
      <c r="A57" s="6" t="s">
        <v>144</v>
      </c>
      <c r="B57" s="7"/>
      <c r="C57" s="8"/>
      <c r="D57" s="9" t="s">
        <v>143</v>
      </c>
      <c r="E57" s="10">
        <v>1588311</v>
      </c>
      <c r="F57" s="11">
        <v>1488311</v>
      </c>
      <c r="G57" s="11">
        <v>570000</v>
      </c>
      <c r="H57" s="11">
        <v>0</v>
      </c>
      <c r="I57" s="11">
        <v>0</v>
      </c>
      <c r="J57" s="10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f t="shared" si="0"/>
        <v>1588311</v>
      </c>
    </row>
    <row r="58" spans="1:16" ht="38.25" hidden="1" x14ac:dyDescent="0.2">
      <c r="A58" s="12" t="s">
        <v>145</v>
      </c>
      <c r="B58" s="12" t="s">
        <v>146</v>
      </c>
      <c r="C58" s="13" t="s">
        <v>20</v>
      </c>
      <c r="D58" s="14" t="s">
        <v>147</v>
      </c>
      <c r="E58" s="15">
        <v>790000</v>
      </c>
      <c r="F58" s="16">
        <v>790000</v>
      </c>
      <c r="G58" s="16">
        <v>570000</v>
      </c>
      <c r="H58" s="16">
        <v>0</v>
      </c>
      <c r="I58" s="16">
        <v>0</v>
      </c>
      <c r="J58" s="15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si="0"/>
        <v>790000</v>
      </c>
    </row>
    <row r="59" spans="1:16" hidden="1" x14ac:dyDescent="0.2">
      <c r="A59" s="12" t="s">
        <v>148</v>
      </c>
      <c r="B59" s="12" t="s">
        <v>150</v>
      </c>
      <c r="C59" s="13" t="s">
        <v>149</v>
      </c>
      <c r="D59" s="14" t="s">
        <v>151</v>
      </c>
      <c r="E59" s="15">
        <v>100000</v>
      </c>
      <c r="F59" s="16">
        <v>0</v>
      </c>
      <c r="G59" s="16">
        <v>0</v>
      </c>
      <c r="H59" s="16">
        <v>0</v>
      </c>
      <c r="I59" s="16">
        <v>0</v>
      </c>
      <c r="J59" s="15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5">
        <f t="shared" si="0"/>
        <v>100000</v>
      </c>
    </row>
    <row r="60" spans="1:16" ht="21.75" customHeight="1" x14ac:dyDescent="0.2">
      <c r="A60" s="12" t="s">
        <v>152</v>
      </c>
      <c r="B60" s="12" t="s">
        <v>154</v>
      </c>
      <c r="C60" s="13" t="s">
        <v>153</v>
      </c>
      <c r="D60" s="14" t="s">
        <v>155</v>
      </c>
      <c r="E60" s="15">
        <v>643311</v>
      </c>
      <c r="F60" s="16">
        <v>643311</v>
      </c>
      <c r="G60" s="16">
        <v>0</v>
      </c>
      <c r="H60" s="16">
        <v>0</v>
      </c>
      <c r="I60" s="16">
        <v>0</v>
      </c>
      <c r="J60" s="15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5">
        <f t="shared" si="0"/>
        <v>643311</v>
      </c>
    </row>
    <row r="61" spans="1:16" ht="38.25" x14ac:dyDescent="0.2">
      <c r="A61" s="12" t="s">
        <v>156</v>
      </c>
      <c r="B61" s="12" t="s">
        <v>157</v>
      </c>
      <c r="C61" s="13" t="s">
        <v>153</v>
      </c>
      <c r="D61" s="14" t="s">
        <v>158</v>
      </c>
      <c r="E61" s="15">
        <v>55000</v>
      </c>
      <c r="F61" s="16">
        <v>55000</v>
      </c>
      <c r="G61" s="16">
        <v>0</v>
      </c>
      <c r="H61" s="16">
        <v>0</v>
      </c>
      <c r="I61" s="16">
        <v>0</v>
      </c>
      <c r="J61" s="15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5">
        <f t="shared" si="0"/>
        <v>55000</v>
      </c>
    </row>
    <row r="62" spans="1:16" x14ac:dyDescent="0.2">
      <c r="A62" s="17" t="s">
        <v>159</v>
      </c>
      <c r="B62" s="18" t="s">
        <v>159</v>
      </c>
      <c r="C62" s="19" t="s">
        <v>159</v>
      </c>
      <c r="D62" s="20" t="s">
        <v>160</v>
      </c>
      <c r="E62" s="10">
        <v>68208488.920000002</v>
      </c>
      <c r="F62" s="10">
        <v>68096488.920000002</v>
      </c>
      <c r="G62" s="10">
        <v>46550934</v>
      </c>
      <c r="H62" s="10">
        <v>3344000</v>
      </c>
      <c r="I62" s="10">
        <v>12000</v>
      </c>
      <c r="J62" s="10">
        <v>7794134.6499999994</v>
      </c>
      <c r="K62" s="10">
        <v>5103328.22</v>
      </c>
      <c r="L62" s="10">
        <v>1685806.43</v>
      </c>
      <c r="M62" s="10">
        <v>20000</v>
      </c>
      <c r="N62" s="10">
        <v>878000</v>
      </c>
      <c r="O62" s="10">
        <v>6108328.2199999997</v>
      </c>
      <c r="P62" s="10">
        <f t="shared" si="0"/>
        <v>76002623.570000008</v>
      </c>
    </row>
    <row r="65" spans="2:9" ht="18.75" x14ac:dyDescent="0.3">
      <c r="B65" s="26"/>
      <c r="C65" s="33" t="s">
        <v>171</v>
      </c>
      <c r="D65" s="26"/>
      <c r="E65" s="26"/>
      <c r="F65" s="33" t="s">
        <v>172</v>
      </c>
      <c r="G65" s="26"/>
      <c r="I65" s="3"/>
    </row>
  </sheetData>
  <mergeCells count="23">
    <mergeCell ref="B11:B14"/>
    <mergeCell ref="C11:C14"/>
    <mergeCell ref="D11:D14"/>
    <mergeCell ref="E11:I11"/>
    <mergeCell ref="E12:E14"/>
    <mergeCell ref="F12:F14"/>
    <mergeCell ref="G12:H12"/>
    <mergeCell ref="O12:O14"/>
    <mergeCell ref="P11:P14"/>
    <mergeCell ref="D6:M6"/>
    <mergeCell ref="A7:P7"/>
    <mergeCell ref="G13:G14"/>
    <mergeCell ref="H13:H14"/>
    <mergeCell ref="I12:I14"/>
    <mergeCell ref="J11:O11"/>
    <mergeCell ref="J12:J14"/>
    <mergeCell ref="K12:K14"/>
    <mergeCell ref="L12:L14"/>
    <mergeCell ref="M12:N12"/>
    <mergeCell ref="M13:M14"/>
    <mergeCell ref="N13:N14"/>
    <mergeCell ref="A8:P8"/>
    <mergeCell ref="A11:A14"/>
  </mergeCells>
  <pageMargins left="0.196850393700787" right="0.196850393700787" top="0.39370078740157499" bottom="0.196850393700787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2021-03-18T09:04:32Z</dcterms:created>
  <dcterms:modified xsi:type="dcterms:W3CDTF">2021-03-18T09:16:15Z</dcterms:modified>
</cp:coreProperties>
</file>