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уцьк 2020" sheetId="1" r:id="rId1"/>
    <sheet name="Горохів 2020" sheetId="2" r:id="rId2"/>
    <sheet name="Аркуш3" sheetId="3" r:id="rId3"/>
  </sheets>
  <calcPr calcId="144525"/>
</workbook>
</file>

<file path=xl/calcChain.xml><?xml version="1.0" encoding="utf-8"?>
<calcChain xmlns="http://schemas.openxmlformats.org/spreadsheetml/2006/main">
  <c r="P41" i="1" l="1"/>
  <c r="P39" i="1"/>
  <c r="P37" i="1"/>
  <c r="E59" i="2"/>
  <c r="F59" i="2"/>
  <c r="G59" i="2"/>
  <c r="H59" i="2"/>
  <c r="I59" i="2"/>
  <c r="J59" i="2"/>
  <c r="K59" i="2"/>
  <c r="L59" i="2"/>
  <c r="M59" i="2"/>
  <c r="N59" i="2"/>
  <c r="O59" i="2"/>
  <c r="D59" i="2"/>
  <c r="P57" i="2"/>
  <c r="P17" i="2"/>
  <c r="P55" i="2" l="1"/>
  <c r="P53" i="2"/>
  <c r="P51" i="2"/>
  <c r="P49" i="2"/>
  <c r="P47" i="2"/>
  <c r="P45" i="2"/>
  <c r="P43" i="2"/>
  <c r="P41" i="2"/>
  <c r="P39" i="2"/>
  <c r="P37" i="2"/>
  <c r="P35" i="2"/>
  <c r="P33" i="2"/>
  <c r="P31" i="2"/>
  <c r="P29" i="2"/>
  <c r="P27" i="2"/>
  <c r="P25" i="2"/>
  <c r="P23" i="2"/>
  <c r="P21" i="2"/>
  <c r="P19" i="2"/>
  <c r="P15" i="2"/>
  <c r="P13" i="2"/>
  <c r="P11" i="2"/>
  <c r="P9" i="2"/>
  <c r="P7" i="2"/>
  <c r="P59" i="2" l="1"/>
  <c r="O43" i="1"/>
  <c r="N43" i="1"/>
  <c r="M43" i="1"/>
  <c r="L43" i="1"/>
  <c r="K43" i="1"/>
  <c r="J43" i="1"/>
  <c r="I43" i="1"/>
  <c r="H43" i="1"/>
  <c r="G43" i="1"/>
  <c r="F43" i="1"/>
  <c r="E43" i="1"/>
  <c r="D43" i="1"/>
  <c r="P35" i="1"/>
  <c r="P33" i="1"/>
  <c r="P31" i="1"/>
  <c r="P29" i="1"/>
  <c r="P27" i="1"/>
  <c r="P28" i="1" s="1"/>
  <c r="P25" i="1"/>
  <c r="P23" i="1"/>
  <c r="P21" i="1"/>
  <c r="P19" i="1"/>
  <c r="P17" i="1"/>
  <c r="P15" i="1"/>
  <c r="P13" i="1"/>
  <c r="P11" i="1"/>
  <c r="P9" i="1"/>
  <c r="P7" i="1"/>
  <c r="P43" i="1" l="1"/>
</calcChain>
</file>

<file path=xl/sharedStrings.xml><?xml version="1.0" encoding="utf-8"?>
<sst xmlns="http://schemas.openxmlformats.org/spreadsheetml/2006/main" count="141" uniqueCount="73">
  <si>
    <t xml:space="preserve">                                            </t>
  </si>
  <si>
    <t xml:space="preserve">                                                                                                                                                        </t>
  </si>
  <si>
    <t>№ п/п</t>
  </si>
  <si>
    <t>Площадка вимірювання, місцезнаходження</t>
  </si>
  <si>
    <t>Од. вим.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</si>
  <si>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</si>
  <si>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</si>
  <si>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</si>
  <si>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</si>
  <si>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</si>
  <si>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</si>
  <si>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</si>
  <si>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</si>
  <si>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</si>
  <si>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</si>
  <si>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</si>
  <si>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</si>
  <si>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</si>
  <si>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 рік</t>
  </si>
  <si>
    <t>03-буд.культури КТП-476, 45656, с.Городище</t>
  </si>
  <si>
    <t>т.кВт*год</t>
  </si>
  <si>
    <t>04-адмін.прим. КТП-476, 45656, с.Городище</t>
  </si>
  <si>
    <t>01-дитяч. Сад. КТП-476,45656 с.Городище</t>
  </si>
  <si>
    <t>02 дитсадок 2 КТП-476, 45656,                                                                                                                                      с. Городище</t>
  </si>
  <si>
    <t>05 вуличне осв. КТП-476, 45656,                                                                                               с Городище, вул.Шкільна</t>
  </si>
  <si>
    <t>07 вуличне осв. КТП-427, 45656,                        с Городище, вул.Центральна</t>
  </si>
  <si>
    <t>05 вуличне осв. КТП-225, 45656,                 с Григоровичі, вул.Шкільна</t>
  </si>
  <si>
    <t>08 вуличне осв. ТП-224, 45656,         с Городище, вул.Центральна</t>
  </si>
  <si>
    <t>09 КТП Школа-498 с.Несвіч  ,                                                                                                45652 с.Несвіч</t>
  </si>
  <si>
    <t>10 КТП-543 Школа-ввід1 с.Городише  ,45656 с.Городище</t>
  </si>
  <si>
    <t>11-буд.культури КТП-220, 45652, с.Несвіч</t>
  </si>
  <si>
    <t>12-адмін.прим. КТП-220, 45652, с.Несвіч вул.Центральна 88</t>
  </si>
  <si>
    <t>13-Артсверловина КТП-204,                                      45652,с. Несвіч,вул.Рибхозна</t>
  </si>
  <si>
    <t>15- вуличне осв.с.Мартинівка ТП-231, 45656, с.Мартинівка, вул.Відродження</t>
  </si>
  <si>
    <t>16- Котельня ЗОШ Городище КТП-543, 45656, с Городище,</t>
  </si>
  <si>
    <t>Городищенська сільська рада</t>
  </si>
  <si>
    <t xml:space="preserve"> </t>
  </si>
  <si>
    <t xml:space="preserve"> Сільський голова                                 Соколюк Світлана Василівна      </t>
  </si>
  <si>
    <t xml:space="preserve">ЗОШ с.Угринів </t>
  </si>
  <si>
    <t>ЗОШ с.Бережанка</t>
  </si>
  <si>
    <t>ЗОШ с.Михлин</t>
  </si>
  <si>
    <t>ФАП с.Бережанка</t>
  </si>
  <si>
    <t>ФАП с.Дубова Корчма</t>
  </si>
  <si>
    <t>Башня с. Угринів</t>
  </si>
  <si>
    <t>Башня с.Дубова Корчма</t>
  </si>
  <si>
    <t>Башня с.Леонівка</t>
  </si>
  <si>
    <t>Башня с.Михлин</t>
  </si>
  <si>
    <t>Будинок культури с.Бережанка</t>
  </si>
  <si>
    <t>Будинок культури с.Михлин</t>
  </si>
  <si>
    <t>Будинок культури с.Угринів</t>
  </si>
  <si>
    <t>Вул.осв.КТП №132 с.Леонівка</t>
  </si>
  <si>
    <t>Вул.осв.КТП №149 с.Михлин</t>
  </si>
  <si>
    <t>Вул.осв.КТП №150 с.Михлин</t>
  </si>
  <si>
    <t>Вул.осв.КТП №178 с.Дубова Корчма</t>
  </si>
  <si>
    <t>Вул.осв.КТП №179 с.Бережанка</t>
  </si>
  <si>
    <t>Вул.осв.КТП №180 с.Бережанка</t>
  </si>
  <si>
    <t>Вул.осв.КТП №188 с.Угринів</t>
  </si>
  <si>
    <t>Вул.осв.КТП №318 с.Дубова Корчма</t>
  </si>
  <si>
    <t>Вул.осв.КТП №580 с.Угринів</t>
  </si>
  <si>
    <t xml:space="preserve">Дит.садок с.Угринів </t>
  </si>
  <si>
    <t>Дит.садок с.Михлин</t>
  </si>
  <si>
    <t>ФАП с.Загаї</t>
  </si>
  <si>
    <t>Контора с.Бережанка</t>
  </si>
  <si>
    <t>Стара школа  с.Угринів</t>
  </si>
  <si>
    <t>Всього по споживачу</t>
  </si>
  <si>
    <t>Договірні величини споживання електричної енергії на 2020 рік,тис. кВт.год</t>
  </si>
  <si>
    <t xml:space="preserve">                                                                             Обсяги постачання  електричної енергії споживачу  на 2020 рік (ліміти)</t>
  </si>
  <si>
    <t xml:space="preserve">                                                                                                    Обсяги постачання  електричної енергії споживачу на 2020 рік (ліміти)</t>
  </si>
  <si>
    <t>Економіст                           Раєвич Л.І.</t>
  </si>
  <si>
    <t>Економіст                                       Раєвич Л.І.</t>
  </si>
  <si>
    <t>Вуличне осв.с.Несвіч  КТП-205,вул.Крячок</t>
  </si>
  <si>
    <t>Вуличне осв.с.Несвіч  КТП-215,вул.Крячок,вул.Зелена</t>
  </si>
  <si>
    <t>Вуличне осв.с.Несвіч  КТП-220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</si>
</sst>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Border="1"/>
    <xf numFmtId="164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H11" sqref="H11"/>
    </sheetView>
  </sheetViews>
  <sheetFormatPr defaultRowHeight="15" x14ac:dyDescent="0.25"/>
  <cols>
    <col min="2" max="2" width="31" customWidth="1"/>
    <col min="4" max="4" width="8.140625" customWidth="1"/>
    <col min="5" max="5" width="6.85546875" customWidth="1"/>
    <col min="6" max="6" width="7.140625" customWidth="1"/>
    <col min="7" max="7" width="7.7109375" customWidth="1"/>
    <col min="8" max="8" width="7.5703125" customWidth="1"/>
    <col min="9" max="10" width="7.7109375" customWidth="1"/>
    <col min="11" max="11" width="6.5703125" customWidth="1"/>
    <col min="12" max="12" width="6.85546875" customWidth="1"/>
    <col min="15" max="15" width="10.7109375" customWidth="1"/>
    <col min="16" max="16" width="10.42578125" customWidth="1"/>
  </cols>
  <sheetData>
    <row r="1" spans="1:18" ht="15.75" x14ac:dyDescent="0.25">
      <c r="A1" s="1" t="s">
        <v>0</v>
      </c>
    </row>
    <row r="2" spans="1:18" ht="30" customHeight="1" x14ac:dyDescent="0.35">
      <c r="A2" s="2" t="s">
        <v>1</v>
      </c>
      <c r="D2" s="20" t="s">
        <v>35</v>
      </c>
    </row>
    <row r="3" spans="1:18" ht="30.75" customHeight="1" x14ac:dyDescent="0.35">
      <c r="B3" s="3" t="s">
        <v>67</v>
      </c>
    </row>
    <row r="4" spans="1:18" ht="14.25" customHeight="1" x14ac:dyDescent="0.25">
      <c r="A4" s="25" t="s">
        <v>2</v>
      </c>
      <c r="B4" s="25" t="s">
        <v>3</v>
      </c>
      <c r="C4" s="29" t="s">
        <v>65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ht="58.5" customHeight="1" x14ac:dyDescent="0.25">
      <c r="A5" s="25"/>
      <c r="B5" s="25"/>
      <c r="C5" s="25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4" t="s">
        <v>17</v>
      </c>
    </row>
    <row r="6" spans="1:18" ht="15.75" hidden="1" customHeight="1" x14ac:dyDescent="0.25">
      <c r="A6" s="25"/>
      <c r="B6" s="25"/>
      <c r="C6" s="25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" t="s">
        <v>18</v>
      </c>
    </row>
    <row r="7" spans="1:18" x14ac:dyDescent="0.25">
      <c r="A7" s="25">
        <v>1</v>
      </c>
      <c r="B7" s="25" t="s">
        <v>19</v>
      </c>
      <c r="C7" s="5" t="s">
        <v>20</v>
      </c>
      <c r="D7" s="6">
        <v>0.4</v>
      </c>
      <c r="E7" s="6">
        <v>0.4</v>
      </c>
      <c r="F7" s="6">
        <v>0.3</v>
      </c>
      <c r="G7" s="6">
        <v>0.3</v>
      </c>
      <c r="H7" s="6">
        <v>0.3</v>
      </c>
      <c r="I7" s="6">
        <v>0.1</v>
      </c>
      <c r="J7" s="6">
        <v>0.1</v>
      </c>
      <c r="K7" s="6">
        <v>0.1</v>
      </c>
      <c r="L7" s="6">
        <v>0.3</v>
      </c>
      <c r="M7" s="6">
        <v>0.3</v>
      </c>
      <c r="N7" s="6">
        <v>0.3</v>
      </c>
      <c r="O7" s="6">
        <v>0.4</v>
      </c>
      <c r="P7" s="7">
        <f>SUM(D7:O7)</f>
        <v>3.3</v>
      </c>
    </row>
    <row r="8" spans="1:18" x14ac:dyDescent="0.25">
      <c r="A8" s="25"/>
      <c r="B8" s="25"/>
      <c r="C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4"/>
    </row>
    <row r="9" spans="1:18" x14ac:dyDescent="0.25">
      <c r="A9" s="25">
        <v>2</v>
      </c>
      <c r="B9" s="25" t="s">
        <v>21</v>
      </c>
      <c r="C9" s="5" t="s">
        <v>20</v>
      </c>
      <c r="D9" s="8">
        <v>0.5</v>
      </c>
      <c r="E9" s="8">
        <v>0.5</v>
      </c>
      <c r="F9" s="8">
        <v>0.5</v>
      </c>
      <c r="G9" s="8">
        <v>0.4</v>
      </c>
      <c r="H9" s="8">
        <v>0.3</v>
      </c>
      <c r="I9" s="8">
        <v>0.3</v>
      </c>
      <c r="J9" s="8">
        <v>0.2</v>
      </c>
      <c r="K9" s="8">
        <v>0.2</v>
      </c>
      <c r="L9" s="8">
        <v>0.2</v>
      </c>
      <c r="M9" s="8">
        <v>0.4</v>
      </c>
      <c r="N9" s="8">
        <v>0.5</v>
      </c>
      <c r="O9" s="8">
        <v>0.5</v>
      </c>
      <c r="P9" s="4">
        <f>SUM(D9:O9)</f>
        <v>4.5</v>
      </c>
      <c r="Q9" s="9"/>
      <c r="R9" s="10"/>
    </row>
    <row r="10" spans="1:18" x14ac:dyDescent="0.25">
      <c r="A10" s="25"/>
      <c r="B10" s="25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4"/>
    </row>
    <row r="11" spans="1:18" x14ac:dyDescent="0.25">
      <c r="A11" s="25">
        <v>3</v>
      </c>
      <c r="B11" s="26" t="s">
        <v>22</v>
      </c>
      <c r="C11" s="5" t="s">
        <v>20</v>
      </c>
      <c r="D11" s="8">
        <v>0.3</v>
      </c>
      <c r="E11" s="8">
        <v>0.3</v>
      </c>
      <c r="F11" s="8">
        <v>0.4</v>
      </c>
      <c r="G11" s="8">
        <v>0.3</v>
      </c>
      <c r="H11" s="8">
        <v>0.3</v>
      </c>
      <c r="I11" s="8">
        <v>0.3</v>
      </c>
      <c r="J11" s="8">
        <v>0.4</v>
      </c>
      <c r="K11" s="8">
        <v>0.4</v>
      </c>
      <c r="L11" s="8">
        <v>0.4</v>
      </c>
      <c r="M11" s="8">
        <v>0.5</v>
      </c>
      <c r="N11" s="8">
        <v>0.5</v>
      </c>
      <c r="O11" s="8">
        <v>0.6</v>
      </c>
      <c r="P11" s="4">
        <f>SUM(D11:O11)</f>
        <v>4.6999999999999993</v>
      </c>
    </row>
    <row r="12" spans="1:18" x14ac:dyDescent="0.25">
      <c r="A12" s="25"/>
      <c r="B12" s="27"/>
      <c r="C12" s="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4"/>
    </row>
    <row r="13" spans="1:18" x14ac:dyDescent="0.25">
      <c r="A13" s="25">
        <v>4</v>
      </c>
      <c r="B13" s="25" t="s">
        <v>23</v>
      </c>
      <c r="C13" s="5" t="s">
        <v>20</v>
      </c>
      <c r="D13" s="6">
        <v>0.4</v>
      </c>
      <c r="E13" s="6">
        <v>0.5</v>
      </c>
      <c r="F13" s="6">
        <v>0.5</v>
      </c>
      <c r="G13" s="6">
        <v>0.5</v>
      </c>
      <c r="H13" s="6">
        <v>0.4</v>
      </c>
      <c r="I13" s="6">
        <v>0.4</v>
      </c>
      <c r="J13" s="6">
        <v>0.4</v>
      </c>
      <c r="K13" s="6">
        <v>0.3</v>
      </c>
      <c r="L13" s="6">
        <v>0.4</v>
      </c>
      <c r="M13" s="6">
        <v>0.5</v>
      </c>
      <c r="N13" s="6">
        <v>0.5</v>
      </c>
      <c r="O13" s="6">
        <v>0.5</v>
      </c>
      <c r="P13" s="7">
        <f t="shared" ref="P13:P35" si="0">SUM(D13:O13)</f>
        <v>5.2999999999999989</v>
      </c>
    </row>
    <row r="14" spans="1:18" x14ac:dyDescent="0.25">
      <c r="A14" s="25"/>
      <c r="B14" s="25"/>
      <c r="C14" s="4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4"/>
    </row>
    <row r="15" spans="1:18" x14ac:dyDescent="0.25">
      <c r="A15" s="25">
        <v>5</v>
      </c>
      <c r="B15" s="25" t="s">
        <v>24</v>
      </c>
      <c r="C15" s="5" t="s">
        <v>20</v>
      </c>
      <c r="D15" s="8">
        <v>0.7</v>
      </c>
      <c r="E15" s="8">
        <v>0.7</v>
      </c>
      <c r="F15" s="8">
        <v>0.6</v>
      </c>
      <c r="G15" s="8">
        <v>0.6</v>
      </c>
      <c r="H15" s="8">
        <v>0.4</v>
      </c>
      <c r="I15" s="8">
        <v>0.4</v>
      </c>
      <c r="J15" s="8">
        <v>0.4</v>
      </c>
      <c r="K15" s="8">
        <v>0.4</v>
      </c>
      <c r="L15" s="8">
        <v>0.4</v>
      </c>
      <c r="M15" s="8">
        <v>0.5</v>
      </c>
      <c r="N15" s="8">
        <v>0.6</v>
      </c>
      <c r="O15" s="8">
        <v>0.6</v>
      </c>
      <c r="P15" s="4">
        <f t="shared" si="0"/>
        <v>6.3</v>
      </c>
    </row>
    <row r="16" spans="1:18" x14ac:dyDescent="0.25">
      <c r="A16" s="25"/>
      <c r="B16" s="25"/>
      <c r="C16" s="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4"/>
    </row>
    <row r="17" spans="1:16" x14ac:dyDescent="0.25">
      <c r="A17" s="25">
        <v>6</v>
      </c>
      <c r="B17" s="25" t="s">
        <v>25</v>
      </c>
      <c r="C17" s="5" t="s">
        <v>20</v>
      </c>
      <c r="D17" s="8">
        <v>0.2</v>
      </c>
      <c r="E17" s="8">
        <v>0.2</v>
      </c>
      <c r="F17" s="8">
        <v>0.1</v>
      </c>
      <c r="G17" s="8">
        <v>0.1</v>
      </c>
      <c r="H17" s="8">
        <v>0.1</v>
      </c>
      <c r="I17" s="8">
        <v>0.1</v>
      </c>
      <c r="J17" s="8">
        <v>0.1</v>
      </c>
      <c r="K17" s="8">
        <v>0.1</v>
      </c>
      <c r="L17" s="8">
        <v>0.1</v>
      </c>
      <c r="M17" s="8">
        <v>0.1</v>
      </c>
      <c r="N17" s="8">
        <v>0.2</v>
      </c>
      <c r="O17" s="8">
        <v>0.2</v>
      </c>
      <c r="P17" s="4">
        <f t="shared" si="0"/>
        <v>1.5999999999999999</v>
      </c>
    </row>
    <row r="18" spans="1:16" x14ac:dyDescent="0.25">
      <c r="A18" s="25"/>
      <c r="B18" s="25"/>
      <c r="C18" s="4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4"/>
    </row>
    <row r="19" spans="1:16" x14ac:dyDescent="0.25">
      <c r="A19" s="25">
        <v>7</v>
      </c>
      <c r="B19" s="25" t="s">
        <v>26</v>
      </c>
      <c r="C19" s="5" t="s">
        <v>20</v>
      </c>
      <c r="D19" s="8">
        <v>0.2</v>
      </c>
      <c r="E19" s="8">
        <v>0.2</v>
      </c>
      <c r="F19" s="8">
        <v>0.1</v>
      </c>
      <c r="G19" s="8">
        <v>0.1</v>
      </c>
      <c r="H19" s="8">
        <v>0.05</v>
      </c>
      <c r="I19" s="8">
        <v>0.05</v>
      </c>
      <c r="J19" s="8">
        <v>0.05</v>
      </c>
      <c r="K19" s="8">
        <v>0.05</v>
      </c>
      <c r="L19" s="8">
        <v>0.1</v>
      </c>
      <c r="M19" s="8">
        <v>0.1</v>
      </c>
      <c r="N19" s="8">
        <v>0.2</v>
      </c>
      <c r="O19" s="8">
        <v>0.2</v>
      </c>
      <c r="P19" s="4">
        <f t="shared" si="0"/>
        <v>1.4000000000000001</v>
      </c>
    </row>
    <row r="20" spans="1:16" x14ac:dyDescent="0.25">
      <c r="A20" s="25"/>
      <c r="B20" s="25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"/>
    </row>
    <row r="21" spans="1:16" x14ac:dyDescent="0.25">
      <c r="A21" s="25">
        <v>8</v>
      </c>
      <c r="B21" s="25" t="s">
        <v>27</v>
      </c>
      <c r="C21" s="5" t="s">
        <v>20</v>
      </c>
      <c r="D21" s="8">
        <v>0.2</v>
      </c>
      <c r="E21" s="8">
        <v>0.1</v>
      </c>
      <c r="F21" s="8">
        <v>0.1</v>
      </c>
      <c r="G21" s="8">
        <v>0.1</v>
      </c>
      <c r="H21" s="8">
        <v>0.05</v>
      </c>
      <c r="I21" s="8">
        <v>0.05</v>
      </c>
      <c r="J21" s="8">
        <v>0.05</v>
      </c>
      <c r="K21" s="8">
        <v>0.05</v>
      </c>
      <c r="L21" s="8">
        <v>0.1</v>
      </c>
      <c r="M21" s="8">
        <v>0.1</v>
      </c>
      <c r="N21" s="8">
        <v>0.2</v>
      </c>
      <c r="O21" s="8">
        <v>0.2</v>
      </c>
      <c r="P21" s="4">
        <f t="shared" si="0"/>
        <v>1.3</v>
      </c>
    </row>
    <row r="22" spans="1:16" x14ac:dyDescent="0.25">
      <c r="A22" s="25"/>
      <c r="B22" s="25"/>
      <c r="C22" s="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4"/>
    </row>
    <row r="23" spans="1:16" x14ac:dyDescent="0.25">
      <c r="A23" s="25">
        <v>9</v>
      </c>
      <c r="B23" s="25" t="s">
        <v>28</v>
      </c>
      <c r="C23" s="5" t="s">
        <v>20</v>
      </c>
      <c r="D23" s="8">
        <v>2.8</v>
      </c>
      <c r="E23" s="8">
        <v>2.8</v>
      </c>
      <c r="F23" s="8">
        <v>2.2999999999999998</v>
      </c>
      <c r="G23" s="8">
        <v>2</v>
      </c>
      <c r="H23" s="8">
        <v>1.8</v>
      </c>
      <c r="I23" s="8">
        <v>0.3</v>
      </c>
      <c r="J23" s="8">
        <v>0.2</v>
      </c>
      <c r="K23" s="8">
        <v>0.2</v>
      </c>
      <c r="L23" s="8">
        <v>1.8</v>
      </c>
      <c r="M23" s="8">
        <v>2.2000000000000002</v>
      </c>
      <c r="N23" s="8">
        <v>2.9</v>
      </c>
      <c r="O23" s="8">
        <v>3</v>
      </c>
      <c r="P23" s="4">
        <f t="shared" si="0"/>
        <v>22.299999999999997</v>
      </c>
    </row>
    <row r="24" spans="1:16" x14ac:dyDescent="0.25">
      <c r="A24" s="25"/>
      <c r="B24" s="25"/>
      <c r="C24" s="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4"/>
    </row>
    <row r="25" spans="1:16" x14ac:dyDescent="0.25">
      <c r="A25" s="25">
        <v>10</v>
      </c>
      <c r="B25" s="25" t="s">
        <v>29</v>
      </c>
      <c r="C25" s="5" t="s">
        <v>20</v>
      </c>
      <c r="D25" s="8">
        <v>1.9</v>
      </c>
      <c r="E25" s="8">
        <v>1.8</v>
      </c>
      <c r="F25" s="8">
        <v>1.4</v>
      </c>
      <c r="G25" s="8">
        <v>1.2</v>
      </c>
      <c r="H25" s="8">
        <v>1.2</v>
      </c>
      <c r="I25" s="8">
        <v>0.1</v>
      </c>
      <c r="J25" s="8">
        <v>0.1</v>
      </c>
      <c r="K25" s="8">
        <v>0.1</v>
      </c>
      <c r="L25" s="8">
        <v>1.2</v>
      </c>
      <c r="M25" s="8">
        <v>1.9</v>
      </c>
      <c r="N25" s="8">
        <v>1.9</v>
      </c>
      <c r="O25" s="11">
        <v>2</v>
      </c>
      <c r="P25" s="4">
        <f t="shared" si="0"/>
        <v>14.799999999999999</v>
      </c>
    </row>
    <row r="26" spans="1:16" x14ac:dyDescent="0.25">
      <c r="A26" s="25"/>
      <c r="B26" s="25"/>
      <c r="C26" s="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"/>
    </row>
    <row r="27" spans="1:16" x14ac:dyDescent="0.25">
      <c r="A27" s="25">
        <v>11</v>
      </c>
      <c r="B27" s="25" t="s">
        <v>30</v>
      </c>
      <c r="C27" s="5" t="s">
        <v>20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4">
        <f t="shared" si="0"/>
        <v>0</v>
      </c>
    </row>
    <row r="28" spans="1:16" x14ac:dyDescent="0.25">
      <c r="A28" s="25"/>
      <c r="B28" s="25"/>
      <c r="C28" s="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4">
        <f>P27*N46</f>
        <v>0</v>
      </c>
    </row>
    <row r="29" spans="1:16" x14ac:dyDescent="0.25">
      <c r="A29" s="25">
        <v>12</v>
      </c>
      <c r="B29" s="25" t="s">
        <v>31</v>
      </c>
      <c r="C29" s="5" t="s">
        <v>20</v>
      </c>
      <c r="D29" s="8">
        <v>0.05</v>
      </c>
      <c r="E29" s="8">
        <v>0.05</v>
      </c>
      <c r="F29" s="8">
        <v>0.05</v>
      </c>
      <c r="G29" s="8">
        <v>0.05</v>
      </c>
      <c r="H29" s="8">
        <v>0.06</v>
      </c>
      <c r="I29" s="8">
        <v>0.04</v>
      </c>
      <c r="J29" s="8">
        <v>0.03</v>
      </c>
      <c r="K29" s="8">
        <v>0.03</v>
      </c>
      <c r="L29" s="8">
        <v>0.05</v>
      </c>
      <c r="M29" s="8">
        <v>0.06</v>
      </c>
      <c r="N29" s="8">
        <v>7.0000000000000007E-2</v>
      </c>
      <c r="O29" s="8">
        <v>0.09</v>
      </c>
      <c r="P29" s="4">
        <f t="shared" si="0"/>
        <v>0.63</v>
      </c>
    </row>
    <row r="30" spans="1:16" x14ac:dyDescent="0.25">
      <c r="A30" s="25"/>
      <c r="B30" s="25"/>
      <c r="C30" s="4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"/>
    </row>
    <row r="31" spans="1:16" x14ac:dyDescent="0.25">
      <c r="A31" s="25">
        <v>13</v>
      </c>
      <c r="B31" s="26" t="s">
        <v>32</v>
      </c>
      <c r="C31" s="5" t="s">
        <v>20</v>
      </c>
      <c r="D31" s="8">
        <v>0.1</v>
      </c>
      <c r="E31" s="8">
        <v>0.1</v>
      </c>
      <c r="F31" s="8">
        <v>0.1</v>
      </c>
      <c r="G31" s="8">
        <v>0.1</v>
      </c>
      <c r="H31" s="8">
        <v>0.2</v>
      </c>
      <c r="I31" s="8">
        <v>0.2</v>
      </c>
      <c r="J31" s="8">
        <v>0.1</v>
      </c>
      <c r="K31" s="8">
        <v>0.1</v>
      </c>
      <c r="L31" s="8">
        <v>0.1</v>
      </c>
      <c r="M31" s="8">
        <v>0.1</v>
      </c>
      <c r="N31" s="8">
        <v>0.1</v>
      </c>
      <c r="O31" s="8">
        <v>0.1</v>
      </c>
      <c r="P31" s="4">
        <f t="shared" si="0"/>
        <v>1.4000000000000004</v>
      </c>
    </row>
    <row r="32" spans="1:16" x14ac:dyDescent="0.25">
      <c r="A32" s="25"/>
      <c r="B32" s="27"/>
      <c r="C32" s="4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4"/>
    </row>
    <row r="33" spans="1:16" x14ac:dyDescent="0.25">
      <c r="A33" s="25">
        <v>14</v>
      </c>
      <c r="B33" s="25" t="s">
        <v>33</v>
      </c>
      <c r="C33" s="5" t="s">
        <v>20</v>
      </c>
      <c r="D33" s="8">
        <v>0.2</v>
      </c>
      <c r="E33" s="8">
        <v>0.1</v>
      </c>
      <c r="F33" s="8">
        <v>0.1</v>
      </c>
      <c r="G33" s="8">
        <v>0.1</v>
      </c>
      <c r="H33" s="8">
        <v>0.05</v>
      </c>
      <c r="I33" s="8">
        <v>0.05</v>
      </c>
      <c r="J33" s="8">
        <v>0.05</v>
      </c>
      <c r="K33" s="8">
        <v>0.05</v>
      </c>
      <c r="L33" s="8">
        <v>0.1</v>
      </c>
      <c r="M33" s="8">
        <v>0.1</v>
      </c>
      <c r="N33" s="8">
        <v>0.1</v>
      </c>
      <c r="O33" s="8">
        <v>0.2</v>
      </c>
      <c r="P33" s="4">
        <f t="shared" si="0"/>
        <v>1.2000000000000002</v>
      </c>
    </row>
    <row r="34" spans="1:16" x14ac:dyDescent="0.25">
      <c r="A34" s="25"/>
      <c r="B34" s="25"/>
      <c r="C34" s="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4"/>
    </row>
    <row r="35" spans="1:16" x14ac:dyDescent="0.25">
      <c r="A35" s="25">
        <v>15</v>
      </c>
      <c r="B35" s="25" t="s">
        <v>34</v>
      </c>
      <c r="C35" s="5" t="s">
        <v>20</v>
      </c>
      <c r="D35" s="8">
        <v>2.1</v>
      </c>
      <c r="E35" s="8">
        <v>1.8</v>
      </c>
      <c r="F35" s="8">
        <v>1.9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2.1</v>
      </c>
      <c r="O35" s="8">
        <v>2.2000000000000002</v>
      </c>
      <c r="P35" s="4">
        <f t="shared" si="0"/>
        <v>12.100000000000001</v>
      </c>
    </row>
    <row r="36" spans="1:16" x14ac:dyDescent="0.25">
      <c r="A36" s="25"/>
      <c r="B36" s="25"/>
      <c r="C36" s="4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4"/>
    </row>
    <row r="37" spans="1:16" x14ac:dyDescent="0.25">
      <c r="A37" s="25">
        <v>16</v>
      </c>
      <c r="B37" s="25" t="s">
        <v>70</v>
      </c>
      <c r="C37" s="5" t="s">
        <v>20</v>
      </c>
      <c r="D37" s="8">
        <v>0.3</v>
      </c>
      <c r="E37" s="8">
        <v>0.2</v>
      </c>
      <c r="F37" s="8">
        <v>0.2</v>
      </c>
      <c r="G37" s="8">
        <v>0.2</v>
      </c>
      <c r="H37" s="8">
        <v>0.1</v>
      </c>
      <c r="I37" s="8">
        <v>0.1</v>
      </c>
      <c r="J37" s="8">
        <v>0.1</v>
      </c>
      <c r="K37" s="8">
        <v>0.1</v>
      </c>
      <c r="L37" s="8">
        <v>0.2</v>
      </c>
      <c r="M37" s="8">
        <v>0.2</v>
      </c>
      <c r="N37" s="8">
        <v>0.3</v>
      </c>
      <c r="O37" s="8">
        <v>0.3</v>
      </c>
      <c r="P37" s="4">
        <f t="shared" ref="P37" si="1">SUM(D37:O37)</f>
        <v>2.2999999999999998</v>
      </c>
    </row>
    <row r="38" spans="1:16" x14ac:dyDescent="0.25">
      <c r="A38" s="25"/>
      <c r="B38" s="25"/>
      <c r="C38" s="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4"/>
    </row>
    <row r="39" spans="1:16" ht="15" customHeight="1" x14ac:dyDescent="0.25">
      <c r="A39" s="25">
        <v>17</v>
      </c>
      <c r="B39" s="25" t="s">
        <v>71</v>
      </c>
      <c r="C39" s="5" t="s">
        <v>20</v>
      </c>
      <c r="D39" s="8">
        <v>0.3</v>
      </c>
      <c r="E39" s="8">
        <v>0.2</v>
      </c>
      <c r="F39" s="8">
        <v>0.2</v>
      </c>
      <c r="G39" s="8">
        <v>0.2</v>
      </c>
      <c r="H39" s="8">
        <v>0.1</v>
      </c>
      <c r="I39" s="8">
        <v>0.1</v>
      </c>
      <c r="J39" s="8">
        <v>0.1</v>
      </c>
      <c r="K39" s="8">
        <v>0.1</v>
      </c>
      <c r="L39" s="8">
        <v>0.2</v>
      </c>
      <c r="M39" s="8">
        <v>0.2</v>
      </c>
      <c r="N39" s="8">
        <v>0.3</v>
      </c>
      <c r="O39" s="8">
        <v>0.3</v>
      </c>
      <c r="P39" s="4">
        <f t="shared" ref="P39" si="2">SUM(D39:O39)</f>
        <v>2.2999999999999998</v>
      </c>
    </row>
    <row r="40" spans="1:16" x14ac:dyDescent="0.25">
      <c r="A40" s="25"/>
      <c r="B40" s="25"/>
      <c r="C40" s="4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4"/>
    </row>
    <row r="41" spans="1:16" ht="15" customHeight="1" x14ac:dyDescent="0.25">
      <c r="A41" s="25">
        <v>18</v>
      </c>
      <c r="B41" s="25" t="s">
        <v>72</v>
      </c>
      <c r="C41" s="5" t="s">
        <v>20</v>
      </c>
      <c r="D41" s="8">
        <v>0.3</v>
      </c>
      <c r="E41" s="8">
        <v>0.3</v>
      </c>
      <c r="F41" s="8">
        <v>0.3</v>
      </c>
      <c r="G41" s="8">
        <v>0.3</v>
      </c>
      <c r="H41" s="8">
        <v>0.1</v>
      </c>
      <c r="I41" s="8">
        <v>0.1</v>
      </c>
      <c r="J41" s="8">
        <v>0.1</v>
      </c>
      <c r="K41" s="8">
        <v>0.1</v>
      </c>
      <c r="L41" s="8">
        <v>0.2</v>
      </c>
      <c r="M41" s="8">
        <v>0.2</v>
      </c>
      <c r="N41" s="8">
        <v>0.3</v>
      </c>
      <c r="O41" s="8">
        <v>0.3</v>
      </c>
      <c r="P41" s="4">
        <f t="shared" ref="P41" si="3">SUM(D41:O41)</f>
        <v>2.6</v>
      </c>
    </row>
    <row r="42" spans="1:16" x14ac:dyDescent="0.25">
      <c r="A42" s="25"/>
      <c r="B42" s="25"/>
      <c r="C42" s="4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4"/>
    </row>
    <row r="43" spans="1:16" x14ac:dyDescent="0.25">
      <c r="A43" s="21" t="s">
        <v>17</v>
      </c>
      <c r="B43" s="22"/>
      <c r="C43" s="5" t="s">
        <v>20</v>
      </c>
      <c r="D43" s="12">
        <f>D7+D9+D11+D13+D15+D17+D19+D21+D23+D25+D27+D29+D31+D33+D35</f>
        <v>10.049999999999999</v>
      </c>
      <c r="E43" s="12">
        <f t="shared" ref="E43:O43" si="4">E7+E9+E11+E13+E15+E17+E19+E21+E23+E25+E27+E29+E31+E33+E35</f>
        <v>9.5499999999999989</v>
      </c>
      <c r="F43" s="12">
        <f t="shared" si="4"/>
        <v>8.4499999999999993</v>
      </c>
      <c r="G43" s="12">
        <f t="shared" si="4"/>
        <v>6.85</v>
      </c>
      <c r="H43" s="12">
        <f t="shared" si="4"/>
        <v>5.21</v>
      </c>
      <c r="I43" s="12">
        <f t="shared" si="4"/>
        <v>2.39</v>
      </c>
      <c r="J43" s="12">
        <f t="shared" si="4"/>
        <v>2.1799999999999997</v>
      </c>
      <c r="K43" s="12">
        <f t="shared" si="4"/>
        <v>2.08</v>
      </c>
      <c r="L43" s="12">
        <f t="shared" si="4"/>
        <v>5.25</v>
      </c>
      <c r="M43" s="12">
        <f t="shared" si="4"/>
        <v>7.86</v>
      </c>
      <c r="N43" s="12">
        <f t="shared" si="4"/>
        <v>10.17</v>
      </c>
      <c r="O43" s="12">
        <f t="shared" si="4"/>
        <v>10.79</v>
      </c>
      <c r="P43" s="12">
        <f>P7+P9+P11+P13+P15+P17+P19+P21+P23+P25+P27+P29+P31+P33+P35</f>
        <v>80.830000000000013</v>
      </c>
    </row>
    <row r="44" spans="1:16" x14ac:dyDescent="0.25">
      <c r="A44" s="23"/>
      <c r="B44" s="24"/>
      <c r="C44" s="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5">
      <c r="A45" s="13"/>
      <c r="B45" s="13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N46" s="10"/>
      <c r="O46" s="10"/>
    </row>
    <row r="47" spans="1:16" ht="15.75" x14ac:dyDescent="0.25">
      <c r="A47" s="16"/>
    </row>
    <row r="48" spans="1:16" ht="15.75" x14ac:dyDescent="0.25">
      <c r="A48" s="16"/>
    </row>
    <row r="49" spans="1:9" ht="15.75" x14ac:dyDescent="0.25">
      <c r="A49" s="16"/>
      <c r="B49" t="s">
        <v>69</v>
      </c>
      <c r="D49" t="s">
        <v>36</v>
      </c>
      <c r="I49" s="17" t="s">
        <v>37</v>
      </c>
    </row>
    <row r="50" spans="1:9" ht="15.75" x14ac:dyDescent="0.25">
      <c r="A50" s="16"/>
      <c r="H50" s="16"/>
    </row>
    <row r="51" spans="1:9" ht="15.75" x14ac:dyDescent="0.25">
      <c r="A51" s="16"/>
    </row>
    <row r="52" spans="1:9" ht="15.75" x14ac:dyDescent="0.25">
      <c r="A52" s="16"/>
    </row>
  </sheetData>
  <mergeCells count="53">
    <mergeCell ref="O5:O6"/>
    <mergeCell ref="A4:A6"/>
    <mergeCell ref="B4:B6"/>
    <mergeCell ref="C4:P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43:B44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</mergeCells>
  <pageMargins left="0.9055118110236221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3" sqref="B53:B54"/>
    </sheetView>
  </sheetViews>
  <sheetFormatPr defaultRowHeight="15" x14ac:dyDescent="0.25"/>
  <cols>
    <col min="2" max="2" width="31" customWidth="1"/>
    <col min="4" max="4" width="8.140625" customWidth="1"/>
    <col min="5" max="5" width="6.85546875" customWidth="1"/>
    <col min="6" max="6" width="7.140625" customWidth="1"/>
    <col min="7" max="7" width="7.7109375" customWidth="1"/>
    <col min="8" max="8" width="7.5703125" customWidth="1"/>
    <col min="9" max="10" width="7.7109375" customWidth="1"/>
    <col min="11" max="11" width="6.5703125" customWidth="1"/>
    <col min="12" max="12" width="6.85546875" customWidth="1"/>
    <col min="15" max="15" width="10.7109375" customWidth="1"/>
    <col min="16" max="16" width="10.42578125" customWidth="1"/>
  </cols>
  <sheetData>
    <row r="1" spans="1:18" ht="15.75" x14ac:dyDescent="0.25">
      <c r="A1" s="1" t="s">
        <v>0</v>
      </c>
    </row>
    <row r="2" spans="1:18" ht="21" x14ac:dyDescent="0.35">
      <c r="A2" s="2" t="s">
        <v>1</v>
      </c>
      <c r="C2" s="20" t="s">
        <v>35</v>
      </c>
    </row>
    <row r="3" spans="1:18" ht="30.75" customHeight="1" x14ac:dyDescent="0.35">
      <c r="B3" s="3" t="s">
        <v>66</v>
      </c>
    </row>
    <row r="4" spans="1:18" ht="14.25" customHeight="1" x14ac:dyDescent="0.25">
      <c r="A4" s="25" t="s">
        <v>2</v>
      </c>
      <c r="B4" s="25" t="s">
        <v>3</v>
      </c>
      <c r="C4" s="29" t="s">
        <v>65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ht="58.5" customHeight="1" x14ac:dyDescent="0.25">
      <c r="A5" s="25"/>
      <c r="B5" s="25"/>
      <c r="C5" s="25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4" t="s">
        <v>17</v>
      </c>
    </row>
    <row r="6" spans="1:18" ht="15.75" hidden="1" customHeight="1" x14ac:dyDescent="0.25">
      <c r="A6" s="25"/>
      <c r="B6" s="25"/>
      <c r="C6" s="25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" t="s">
        <v>18</v>
      </c>
    </row>
    <row r="7" spans="1:18" x14ac:dyDescent="0.25">
      <c r="A7" s="25">
        <v>1</v>
      </c>
      <c r="B7" s="25" t="s">
        <v>38</v>
      </c>
      <c r="C7" s="5" t="s">
        <v>20</v>
      </c>
      <c r="D7" s="6">
        <v>2.6</v>
      </c>
      <c r="E7" s="6">
        <v>2.6</v>
      </c>
      <c r="F7" s="6">
        <v>2.2000000000000002</v>
      </c>
      <c r="G7" s="6">
        <v>1.9</v>
      </c>
      <c r="H7" s="6">
        <v>0.6</v>
      </c>
      <c r="I7" s="6">
        <v>0.3</v>
      </c>
      <c r="J7" s="6">
        <v>0.3</v>
      </c>
      <c r="K7" s="6">
        <v>0.3</v>
      </c>
      <c r="L7" s="6">
        <v>0.8</v>
      </c>
      <c r="M7" s="6">
        <v>2.2999999999999998</v>
      </c>
      <c r="N7" s="6">
        <v>2.2999999999999998</v>
      </c>
      <c r="O7" s="6">
        <v>2.2999999999999998</v>
      </c>
      <c r="P7" s="7">
        <f>SUM(D7:O7)</f>
        <v>18.500000000000004</v>
      </c>
    </row>
    <row r="8" spans="1:18" x14ac:dyDescent="0.25">
      <c r="A8" s="25"/>
      <c r="B8" s="25"/>
      <c r="C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4"/>
    </row>
    <row r="9" spans="1:18" ht="15" customHeight="1" x14ac:dyDescent="0.25">
      <c r="A9" s="25">
        <v>2</v>
      </c>
      <c r="B9" s="25" t="s">
        <v>39</v>
      </c>
      <c r="C9" s="5" t="s">
        <v>20</v>
      </c>
      <c r="D9" s="8">
        <v>0.5</v>
      </c>
      <c r="E9" s="8">
        <v>0.5</v>
      </c>
      <c r="F9" s="8">
        <v>0.5</v>
      </c>
      <c r="G9" s="8">
        <v>0.5</v>
      </c>
      <c r="H9" s="8">
        <v>0.4</v>
      </c>
      <c r="I9" s="8">
        <v>0.4</v>
      </c>
      <c r="J9" s="8">
        <v>0.2</v>
      </c>
      <c r="K9" s="8">
        <v>0.2</v>
      </c>
      <c r="L9" s="8">
        <v>0.4</v>
      </c>
      <c r="M9" s="8">
        <v>0.5</v>
      </c>
      <c r="N9" s="8">
        <v>0.5</v>
      </c>
      <c r="O9" s="8">
        <v>0.6</v>
      </c>
      <c r="P9" s="4">
        <f>SUM(D9:O9)</f>
        <v>5.1999999999999993</v>
      </c>
      <c r="Q9" s="9"/>
      <c r="R9" s="10"/>
    </row>
    <row r="10" spans="1:18" x14ac:dyDescent="0.25">
      <c r="A10" s="25"/>
      <c r="B10" s="25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4"/>
    </row>
    <row r="11" spans="1:18" ht="15" customHeight="1" x14ac:dyDescent="0.25">
      <c r="A11" s="25">
        <v>3</v>
      </c>
      <c r="B11" s="25" t="s">
        <v>40</v>
      </c>
      <c r="C11" s="5" t="s">
        <v>20</v>
      </c>
      <c r="D11" s="8">
        <v>0.4</v>
      </c>
      <c r="E11" s="8">
        <v>0.5</v>
      </c>
      <c r="F11" s="8">
        <v>0.5</v>
      </c>
      <c r="G11" s="8">
        <v>0.5</v>
      </c>
      <c r="H11" s="8">
        <v>0.4</v>
      </c>
      <c r="I11" s="8">
        <v>0.2</v>
      </c>
      <c r="J11" s="8">
        <v>0.2</v>
      </c>
      <c r="K11" s="8">
        <v>0.2</v>
      </c>
      <c r="L11" s="8">
        <v>0.5</v>
      </c>
      <c r="M11" s="8">
        <v>0.6</v>
      </c>
      <c r="N11" s="8">
        <v>0.6</v>
      </c>
      <c r="O11" s="8">
        <v>0.5</v>
      </c>
      <c r="P11" s="4">
        <f>SUM(D11:O11)</f>
        <v>5.0999999999999996</v>
      </c>
    </row>
    <row r="12" spans="1:18" x14ac:dyDescent="0.25">
      <c r="A12" s="25"/>
      <c r="B12" s="25"/>
      <c r="C12" s="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4"/>
    </row>
    <row r="13" spans="1:18" x14ac:dyDescent="0.25">
      <c r="A13" s="25">
        <v>4</v>
      </c>
      <c r="B13" s="25" t="s">
        <v>41</v>
      </c>
      <c r="C13" s="5" t="s">
        <v>20</v>
      </c>
      <c r="D13" s="6">
        <v>0.1</v>
      </c>
      <c r="E13" s="6">
        <v>0.1</v>
      </c>
      <c r="F13" s="6">
        <v>0.1</v>
      </c>
      <c r="G13" s="6">
        <v>0.05</v>
      </c>
      <c r="H13" s="6">
        <v>0.05</v>
      </c>
      <c r="I13" s="6">
        <v>0.05</v>
      </c>
      <c r="J13" s="6">
        <v>0.05</v>
      </c>
      <c r="K13" s="6">
        <v>0.05</v>
      </c>
      <c r="L13" s="6">
        <v>0.05</v>
      </c>
      <c r="M13" s="6">
        <v>0.1</v>
      </c>
      <c r="N13" s="6">
        <v>0.2</v>
      </c>
      <c r="O13" s="6">
        <v>0.2</v>
      </c>
      <c r="P13" s="7">
        <f t="shared" ref="P13:P37" si="0">SUM(D13:O13)</f>
        <v>1.1000000000000001</v>
      </c>
    </row>
    <row r="14" spans="1:18" x14ac:dyDescent="0.25">
      <c r="A14" s="25"/>
      <c r="B14" s="25"/>
      <c r="C14" s="4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4"/>
    </row>
    <row r="15" spans="1:18" ht="15" customHeight="1" x14ac:dyDescent="0.25">
      <c r="A15" s="25">
        <v>5</v>
      </c>
      <c r="B15" s="30" t="s">
        <v>42</v>
      </c>
      <c r="C15" s="5" t="s">
        <v>20</v>
      </c>
      <c r="D15" s="8">
        <v>0.01</v>
      </c>
      <c r="E15" s="8">
        <v>0.01</v>
      </c>
      <c r="F15" s="8">
        <v>0.01</v>
      </c>
      <c r="G15" s="8">
        <v>0.01</v>
      </c>
      <c r="H15" s="8">
        <v>0.01</v>
      </c>
      <c r="I15" s="8">
        <v>0</v>
      </c>
      <c r="J15" s="8">
        <v>0</v>
      </c>
      <c r="K15" s="8">
        <v>0</v>
      </c>
      <c r="L15" s="8">
        <v>0</v>
      </c>
      <c r="M15" s="8">
        <v>0.1</v>
      </c>
      <c r="N15" s="8">
        <v>0.1</v>
      </c>
      <c r="O15" s="8">
        <v>0.1</v>
      </c>
      <c r="P15" s="4">
        <f t="shared" si="0"/>
        <v>0.35</v>
      </c>
    </row>
    <row r="16" spans="1:18" x14ac:dyDescent="0.25">
      <c r="A16" s="25"/>
      <c r="B16" s="31"/>
      <c r="C16" s="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4"/>
    </row>
    <row r="17" spans="1:16" ht="15" customHeight="1" x14ac:dyDescent="0.25">
      <c r="A17" s="25">
        <v>6</v>
      </c>
      <c r="B17" s="30" t="s">
        <v>61</v>
      </c>
      <c r="C17" s="5" t="s">
        <v>20</v>
      </c>
      <c r="D17" s="8">
        <v>0.3</v>
      </c>
      <c r="E17" s="8">
        <v>0.3</v>
      </c>
      <c r="F17" s="8">
        <v>0.3</v>
      </c>
      <c r="G17" s="8">
        <v>0.3</v>
      </c>
      <c r="H17" s="8">
        <v>0.3</v>
      </c>
      <c r="I17" s="8">
        <v>0.25</v>
      </c>
      <c r="J17" s="8">
        <v>0.2</v>
      </c>
      <c r="K17" s="8">
        <v>0.2</v>
      </c>
      <c r="L17" s="8">
        <v>0.3</v>
      </c>
      <c r="M17" s="8">
        <v>0.4</v>
      </c>
      <c r="N17" s="8">
        <v>0.4</v>
      </c>
      <c r="O17" s="8">
        <v>0.4</v>
      </c>
      <c r="P17" s="4">
        <f t="shared" ref="P17" si="1">SUM(D17:O17)</f>
        <v>3.6499999999999995</v>
      </c>
    </row>
    <row r="18" spans="1:16" x14ac:dyDescent="0.25">
      <c r="A18" s="25"/>
      <c r="B18" s="31"/>
      <c r="C18" s="4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4"/>
    </row>
    <row r="19" spans="1:16" x14ac:dyDescent="0.25">
      <c r="A19" s="25">
        <v>7</v>
      </c>
      <c r="B19" s="25" t="s">
        <v>43</v>
      </c>
      <c r="C19" s="5" t="s">
        <v>20</v>
      </c>
      <c r="D19" s="8">
        <v>1.3</v>
      </c>
      <c r="E19" s="8">
        <v>1.3</v>
      </c>
      <c r="F19" s="8">
        <v>1.5</v>
      </c>
      <c r="G19" s="8">
        <v>1.5</v>
      </c>
      <c r="H19" s="8">
        <v>1.5</v>
      </c>
      <c r="I19" s="8">
        <v>2.2999999999999998</v>
      </c>
      <c r="J19" s="8">
        <v>2.2999999999999998</v>
      </c>
      <c r="K19" s="8">
        <v>2.2999999999999998</v>
      </c>
      <c r="L19" s="8">
        <v>1.9</v>
      </c>
      <c r="M19" s="8">
        <v>1.5</v>
      </c>
      <c r="N19" s="8">
        <v>1.3</v>
      </c>
      <c r="O19" s="8">
        <v>0.9</v>
      </c>
      <c r="P19" s="4">
        <f t="shared" si="0"/>
        <v>19.599999999999998</v>
      </c>
    </row>
    <row r="20" spans="1:16" x14ac:dyDescent="0.25">
      <c r="A20" s="25"/>
      <c r="B20" s="25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"/>
    </row>
    <row r="21" spans="1:16" x14ac:dyDescent="0.25">
      <c r="A21" s="25">
        <v>8</v>
      </c>
      <c r="B21" s="25" t="s">
        <v>44</v>
      </c>
      <c r="C21" s="5" t="s">
        <v>20</v>
      </c>
      <c r="D21" s="8">
        <v>0.4</v>
      </c>
      <c r="E21" s="8">
        <v>0.4</v>
      </c>
      <c r="F21" s="8">
        <v>0.5</v>
      </c>
      <c r="G21" s="8">
        <v>0.6</v>
      </c>
      <c r="H21" s="8">
        <v>0.6</v>
      </c>
      <c r="I21" s="8">
        <v>0.6</v>
      </c>
      <c r="J21" s="8">
        <v>0.6</v>
      </c>
      <c r="K21" s="8">
        <v>0.6</v>
      </c>
      <c r="L21" s="8">
        <v>0.6</v>
      </c>
      <c r="M21" s="8">
        <v>0.5</v>
      </c>
      <c r="N21" s="8">
        <v>0.5</v>
      </c>
      <c r="O21" s="8">
        <v>0.5</v>
      </c>
      <c r="P21" s="4">
        <f t="shared" si="0"/>
        <v>6.3999999999999995</v>
      </c>
    </row>
    <row r="22" spans="1:16" x14ac:dyDescent="0.25">
      <c r="A22" s="25"/>
      <c r="B22" s="25"/>
      <c r="C22" s="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4"/>
    </row>
    <row r="23" spans="1:16" x14ac:dyDescent="0.25">
      <c r="A23" s="25">
        <v>9</v>
      </c>
      <c r="B23" s="25" t="s">
        <v>45</v>
      </c>
      <c r="C23" s="5" t="s">
        <v>20</v>
      </c>
      <c r="D23" s="8">
        <v>0.8</v>
      </c>
      <c r="E23" s="8">
        <v>0.8</v>
      </c>
      <c r="F23" s="8">
        <v>0.8</v>
      </c>
      <c r="G23" s="8">
        <v>0.8</v>
      </c>
      <c r="H23" s="8">
        <v>0.9</v>
      </c>
      <c r="I23" s="8">
        <v>1</v>
      </c>
      <c r="J23" s="8">
        <v>1</v>
      </c>
      <c r="K23" s="8">
        <v>1.1000000000000001</v>
      </c>
      <c r="L23" s="8">
        <v>0.9</v>
      </c>
      <c r="M23" s="8">
        <v>0.7</v>
      </c>
      <c r="N23" s="8">
        <v>0.7</v>
      </c>
      <c r="O23" s="8">
        <v>0.5</v>
      </c>
      <c r="P23" s="4">
        <f t="shared" si="0"/>
        <v>10</v>
      </c>
    </row>
    <row r="24" spans="1:16" x14ac:dyDescent="0.25">
      <c r="A24" s="25"/>
      <c r="B24" s="25"/>
      <c r="C24" s="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4"/>
    </row>
    <row r="25" spans="1:16" x14ac:dyDescent="0.25">
      <c r="A25" s="25">
        <v>10</v>
      </c>
      <c r="B25" s="25" t="s">
        <v>46</v>
      </c>
      <c r="C25" s="5" t="s">
        <v>20</v>
      </c>
      <c r="D25" s="8">
        <v>0.3</v>
      </c>
      <c r="E25" s="8">
        <v>0.3</v>
      </c>
      <c r="F25" s="8">
        <v>0.3</v>
      </c>
      <c r="G25" s="8">
        <v>0.3</v>
      </c>
      <c r="H25" s="8">
        <v>0.4</v>
      </c>
      <c r="I25" s="8">
        <v>0.4</v>
      </c>
      <c r="J25" s="8">
        <v>0.4</v>
      </c>
      <c r="K25" s="8">
        <v>0.4</v>
      </c>
      <c r="L25" s="8">
        <v>0.3</v>
      </c>
      <c r="M25" s="8">
        <v>0.4</v>
      </c>
      <c r="N25" s="8">
        <v>0.3</v>
      </c>
      <c r="O25" s="8">
        <v>0.3</v>
      </c>
      <c r="P25" s="4">
        <f t="shared" si="0"/>
        <v>4.0999999999999996</v>
      </c>
    </row>
    <row r="26" spans="1:16" x14ac:dyDescent="0.25">
      <c r="A26" s="25"/>
      <c r="B26" s="25"/>
      <c r="C26" s="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"/>
    </row>
    <row r="27" spans="1:16" x14ac:dyDescent="0.25">
      <c r="A27" s="25">
        <v>11</v>
      </c>
      <c r="B27" s="25" t="s">
        <v>47</v>
      </c>
      <c r="C27" s="5" t="s">
        <v>20</v>
      </c>
      <c r="D27" s="8">
        <v>1.3</v>
      </c>
      <c r="E27" s="8">
        <v>1.2</v>
      </c>
      <c r="F27" s="8">
        <v>1.2</v>
      </c>
      <c r="G27" s="8">
        <v>1.2</v>
      </c>
      <c r="H27" s="8">
        <v>0.7</v>
      </c>
      <c r="I27" s="8">
        <v>0.4</v>
      </c>
      <c r="J27" s="8">
        <v>0.3</v>
      </c>
      <c r="K27" s="8">
        <v>0.3</v>
      </c>
      <c r="L27" s="8">
        <v>0.4</v>
      </c>
      <c r="M27" s="8">
        <v>0.8</v>
      </c>
      <c r="N27" s="8">
        <v>1.2</v>
      </c>
      <c r="O27" s="11">
        <v>1.4</v>
      </c>
      <c r="P27" s="4">
        <f t="shared" si="0"/>
        <v>10.4</v>
      </c>
    </row>
    <row r="28" spans="1:16" x14ac:dyDescent="0.25">
      <c r="A28" s="25"/>
      <c r="B28" s="25"/>
      <c r="C28" s="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4"/>
    </row>
    <row r="29" spans="1:16" x14ac:dyDescent="0.25">
      <c r="A29" s="25">
        <v>12</v>
      </c>
      <c r="B29" s="25" t="s">
        <v>48</v>
      </c>
      <c r="C29" s="5" t="s">
        <v>20</v>
      </c>
      <c r="D29" s="8">
        <v>4.3</v>
      </c>
      <c r="E29" s="8">
        <v>4.3</v>
      </c>
      <c r="F29" s="8">
        <v>4.3</v>
      </c>
      <c r="G29" s="8">
        <v>2.8</v>
      </c>
      <c r="H29" s="8">
        <v>1</v>
      </c>
      <c r="I29" s="8">
        <v>0.3</v>
      </c>
      <c r="J29" s="8">
        <v>0.3</v>
      </c>
      <c r="K29" s="8">
        <v>0.3</v>
      </c>
      <c r="L29" s="8">
        <v>0.5</v>
      </c>
      <c r="M29" s="8">
        <v>2.67</v>
      </c>
      <c r="N29" s="8">
        <v>4</v>
      </c>
      <c r="O29" s="8">
        <v>4</v>
      </c>
      <c r="P29" s="4">
        <f t="shared" si="0"/>
        <v>28.770000000000003</v>
      </c>
    </row>
    <row r="30" spans="1:16" x14ac:dyDescent="0.25">
      <c r="A30" s="25"/>
      <c r="B30" s="25"/>
      <c r="C30" s="4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"/>
    </row>
    <row r="31" spans="1:16" x14ac:dyDescent="0.25">
      <c r="A31" s="25">
        <v>13</v>
      </c>
      <c r="B31" s="25" t="s">
        <v>49</v>
      </c>
      <c r="C31" s="5" t="s">
        <v>20</v>
      </c>
      <c r="D31" s="8">
        <v>2.5</v>
      </c>
      <c r="E31" s="8">
        <v>1.5</v>
      </c>
      <c r="F31" s="8">
        <v>1.5</v>
      </c>
      <c r="G31" s="8">
        <v>1.2</v>
      </c>
      <c r="H31" s="8">
        <v>0.5</v>
      </c>
      <c r="I31" s="8">
        <v>0.5</v>
      </c>
      <c r="J31" s="8">
        <v>0.2</v>
      </c>
      <c r="K31" s="8">
        <v>0.2</v>
      </c>
      <c r="L31" s="8">
        <v>0.3</v>
      </c>
      <c r="M31" s="8">
        <v>1.2</v>
      </c>
      <c r="N31" s="8">
        <v>1.8</v>
      </c>
      <c r="O31" s="8">
        <v>1.9</v>
      </c>
      <c r="P31" s="4">
        <f t="shared" si="0"/>
        <v>13.3</v>
      </c>
    </row>
    <row r="32" spans="1:16" x14ac:dyDescent="0.25">
      <c r="A32" s="25"/>
      <c r="B32" s="25"/>
      <c r="C32" s="4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4"/>
    </row>
    <row r="33" spans="1:16" x14ac:dyDescent="0.25">
      <c r="A33" s="25">
        <v>14</v>
      </c>
      <c r="B33" s="26" t="s">
        <v>50</v>
      </c>
      <c r="C33" s="5" t="s">
        <v>20</v>
      </c>
      <c r="D33" s="8">
        <v>0.2</v>
      </c>
      <c r="E33" s="8">
        <v>0.2</v>
      </c>
      <c r="F33" s="8">
        <v>0.2</v>
      </c>
      <c r="G33" s="8">
        <v>0.2</v>
      </c>
      <c r="H33" s="8">
        <v>0.1</v>
      </c>
      <c r="I33" s="8">
        <v>0.1</v>
      </c>
      <c r="J33" s="8">
        <v>0.1</v>
      </c>
      <c r="K33" s="8">
        <v>0.1</v>
      </c>
      <c r="L33" s="8">
        <v>0.1</v>
      </c>
      <c r="M33" s="8">
        <v>0.1</v>
      </c>
      <c r="N33" s="8">
        <v>0.3</v>
      </c>
      <c r="O33" s="8">
        <v>0.3</v>
      </c>
      <c r="P33" s="4">
        <f t="shared" si="0"/>
        <v>2.0000000000000004</v>
      </c>
    </row>
    <row r="34" spans="1:16" x14ac:dyDescent="0.25">
      <c r="A34" s="25"/>
      <c r="B34" s="27"/>
      <c r="C34" s="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4"/>
    </row>
    <row r="35" spans="1:16" x14ac:dyDescent="0.25">
      <c r="A35" s="25">
        <v>15</v>
      </c>
      <c r="B35" s="26" t="s">
        <v>51</v>
      </c>
      <c r="C35" s="5" t="s">
        <v>20</v>
      </c>
      <c r="D35" s="8">
        <v>0.2</v>
      </c>
      <c r="E35" s="8">
        <v>0.2</v>
      </c>
      <c r="F35" s="8">
        <v>0.2</v>
      </c>
      <c r="G35" s="8">
        <v>0.2</v>
      </c>
      <c r="H35" s="8">
        <v>0.1</v>
      </c>
      <c r="I35" s="8">
        <v>0.1</v>
      </c>
      <c r="J35" s="8">
        <v>0.1</v>
      </c>
      <c r="K35" s="8">
        <v>0.1</v>
      </c>
      <c r="L35" s="8">
        <v>0.1</v>
      </c>
      <c r="M35" s="8">
        <v>0.2</v>
      </c>
      <c r="N35" s="8">
        <v>0.2</v>
      </c>
      <c r="O35" s="8">
        <v>0.2</v>
      </c>
      <c r="P35" s="4">
        <f t="shared" si="0"/>
        <v>1.9000000000000001</v>
      </c>
    </row>
    <row r="36" spans="1:16" x14ac:dyDescent="0.25">
      <c r="A36" s="25"/>
      <c r="B36" s="27"/>
      <c r="C36" s="4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4"/>
    </row>
    <row r="37" spans="1:16" x14ac:dyDescent="0.25">
      <c r="A37" s="25">
        <v>16</v>
      </c>
      <c r="B37" s="26" t="s">
        <v>52</v>
      </c>
      <c r="C37" s="5" t="s">
        <v>20</v>
      </c>
      <c r="D37" s="8">
        <v>0.2</v>
      </c>
      <c r="E37" s="8">
        <v>0.2</v>
      </c>
      <c r="F37" s="8">
        <v>0.2</v>
      </c>
      <c r="G37" s="8">
        <v>0.2</v>
      </c>
      <c r="H37" s="8">
        <v>0.1</v>
      </c>
      <c r="I37" s="8">
        <v>0.1</v>
      </c>
      <c r="J37" s="8">
        <v>0.1</v>
      </c>
      <c r="K37" s="8">
        <v>0.1</v>
      </c>
      <c r="L37" s="8">
        <v>0.1</v>
      </c>
      <c r="M37" s="8">
        <v>0.2</v>
      </c>
      <c r="N37" s="8">
        <v>0.3</v>
      </c>
      <c r="O37" s="8">
        <v>0.3</v>
      </c>
      <c r="P37" s="4">
        <f t="shared" si="0"/>
        <v>2.1</v>
      </c>
    </row>
    <row r="38" spans="1:16" x14ac:dyDescent="0.25">
      <c r="A38" s="25"/>
      <c r="B38" s="27"/>
      <c r="C38" s="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4"/>
    </row>
    <row r="39" spans="1:16" x14ac:dyDescent="0.25">
      <c r="A39" s="25">
        <v>17</v>
      </c>
      <c r="B39" s="26" t="s">
        <v>53</v>
      </c>
      <c r="C39" s="5" t="s">
        <v>20</v>
      </c>
      <c r="D39" s="8">
        <v>0.1</v>
      </c>
      <c r="E39" s="8">
        <v>0.1</v>
      </c>
      <c r="F39" s="8">
        <v>0.1</v>
      </c>
      <c r="G39" s="8">
        <v>0.1</v>
      </c>
      <c r="H39" s="8">
        <v>0.1</v>
      </c>
      <c r="I39" s="8">
        <v>0.1</v>
      </c>
      <c r="J39" s="8">
        <v>0.1</v>
      </c>
      <c r="K39" s="8">
        <v>0.1</v>
      </c>
      <c r="L39" s="8">
        <v>0.1</v>
      </c>
      <c r="M39" s="8">
        <v>0.1</v>
      </c>
      <c r="N39" s="8">
        <v>0.1</v>
      </c>
      <c r="O39" s="8">
        <v>0.1</v>
      </c>
      <c r="P39" s="4">
        <f t="shared" ref="P39" si="2">SUM(D39:O39)</f>
        <v>1.2</v>
      </c>
    </row>
    <row r="40" spans="1:16" x14ac:dyDescent="0.25">
      <c r="A40" s="25"/>
      <c r="B40" s="27"/>
      <c r="C40" s="4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4"/>
    </row>
    <row r="41" spans="1:16" x14ac:dyDescent="0.25">
      <c r="A41" s="25">
        <v>18</v>
      </c>
      <c r="B41" s="26" t="s">
        <v>54</v>
      </c>
      <c r="C41" s="5" t="s">
        <v>20</v>
      </c>
      <c r="D41" s="8">
        <v>0.2</v>
      </c>
      <c r="E41" s="8">
        <v>0.2</v>
      </c>
      <c r="F41" s="8">
        <v>0.1</v>
      </c>
      <c r="G41" s="8">
        <v>0.1</v>
      </c>
      <c r="H41" s="8">
        <v>0.1</v>
      </c>
      <c r="I41" s="8">
        <v>0.1</v>
      </c>
      <c r="J41" s="8">
        <v>0.1</v>
      </c>
      <c r="K41" s="8">
        <v>0.1</v>
      </c>
      <c r="L41" s="8">
        <v>0.1</v>
      </c>
      <c r="M41" s="8">
        <v>0.1</v>
      </c>
      <c r="N41" s="8">
        <v>0.1</v>
      </c>
      <c r="O41" s="8">
        <v>0.1</v>
      </c>
      <c r="P41" s="4">
        <f t="shared" ref="P41" si="3">SUM(D41:O41)</f>
        <v>1.4000000000000001</v>
      </c>
    </row>
    <row r="42" spans="1:16" x14ac:dyDescent="0.25">
      <c r="A42" s="25"/>
      <c r="B42" s="27"/>
      <c r="C42" s="4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4"/>
    </row>
    <row r="43" spans="1:16" x14ac:dyDescent="0.25">
      <c r="A43" s="25">
        <v>19</v>
      </c>
      <c r="B43" s="26" t="s">
        <v>55</v>
      </c>
      <c r="C43" s="5" t="s">
        <v>20</v>
      </c>
      <c r="D43" s="8">
        <v>0.6</v>
      </c>
      <c r="E43" s="8">
        <v>0.6</v>
      </c>
      <c r="F43" s="8">
        <v>0.5</v>
      </c>
      <c r="G43" s="8">
        <v>0.5</v>
      </c>
      <c r="H43" s="8">
        <v>0.2</v>
      </c>
      <c r="I43" s="8">
        <v>0.2</v>
      </c>
      <c r="J43" s="8">
        <v>0.1</v>
      </c>
      <c r="K43" s="8">
        <v>0.1</v>
      </c>
      <c r="L43" s="8">
        <v>0.1</v>
      </c>
      <c r="M43" s="8">
        <v>0.2</v>
      </c>
      <c r="N43" s="8">
        <v>0.5</v>
      </c>
      <c r="O43" s="8">
        <v>0.5</v>
      </c>
      <c r="P43" s="4">
        <f t="shared" ref="P43" si="4">SUM(D43:O43)</f>
        <v>4.1000000000000014</v>
      </c>
    </row>
    <row r="44" spans="1:16" x14ac:dyDescent="0.25">
      <c r="A44" s="25"/>
      <c r="B44" s="27"/>
      <c r="C44" s="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4"/>
    </row>
    <row r="45" spans="1:16" x14ac:dyDescent="0.25">
      <c r="A45" s="25">
        <v>20</v>
      </c>
      <c r="B45" s="26" t="s">
        <v>56</v>
      </c>
      <c r="C45" s="5" t="s">
        <v>20</v>
      </c>
      <c r="D45" s="8">
        <v>0.2</v>
      </c>
      <c r="E45" s="8">
        <v>0.2</v>
      </c>
      <c r="F45" s="8">
        <v>0.2</v>
      </c>
      <c r="G45" s="8">
        <v>0.2</v>
      </c>
      <c r="H45" s="8">
        <v>0.2</v>
      </c>
      <c r="I45" s="8">
        <v>0.1</v>
      </c>
      <c r="J45" s="8">
        <v>0.1</v>
      </c>
      <c r="K45" s="8">
        <v>0.1</v>
      </c>
      <c r="L45" s="8">
        <v>0.1</v>
      </c>
      <c r="M45" s="8">
        <v>0.2</v>
      </c>
      <c r="N45" s="8">
        <v>0.3</v>
      </c>
      <c r="O45" s="8">
        <v>0.3</v>
      </c>
      <c r="P45" s="4">
        <f t="shared" ref="P45" si="5">SUM(D45:O45)</f>
        <v>2.2000000000000002</v>
      </c>
    </row>
    <row r="46" spans="1:16" x14ac:dyDescent="0.25">
      <c r="A46" s="25"/>
      <c r="B46" s="27"/>
      <c r="C46" s="4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4"/>
    </row>
    <row r="47" spans="1:16" x14ac:dyDescent="0.25">
      <c r="A47" s="25">
        <v>21</v>
      </c>
      <c r="B47" s="26" t="s">
        <v>57</v>
      </c>
      <c r="C47" s="5" t="s">
        <v>20</v>
      </c>
      <c r="D47" s="8">
        <v>0.1</v>
      </c>
      <c r="E47" s="8">
        <v>0.1</v>
      </c>
      <c r="F47" s="8">
        <v>0.1</v>
      </c>
      <c r="G47" s="8">
        <v>0.1</v>
      </c>
      <c r="H47" s="8">
        <v>0.05</v>
      </c>
      <c r="I47" s="8">
        <v>0.05</v>
      </c>
      <c r="J47" s="8">
        <v>0.1</v>
      </c>
      <c r="K47" s="8">
        <v>0.1</v>
      </c>
      <c r="L47" s="8">
        <v>0.2</v>
      </c>
      <c r="M47" s="8">
        <v>0.3</v>
      </c>
      <c r="N47" s="8">
        <v>0.3</v>
      </c>
      <c r="O47" s="8">
        <v>0.3</v>
      </c>
      <c r="P47" s="4">
        <f t="shared" ref="P47" si="6">SUM(D47:O47)</f>
        <v>1.8</v>
      </c>
    </row>
    <row r="48" spans="1:16" x14ac:dyDescent="0.25">
      <c r="A48" s="25"/>
      <c r="B48" s="27"/>
      <c r="C48" s="4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4"/>
    </row>
    <row r="49" spans="1:16" x14ac:dyDescent="0.25">
      <c r="A49" s="25">
        <v>22</v>
      </c>
      <c r="B49" s="26" t="s">
        <v>58</v>
      </c>
      <c r="C49" s="5" t="s">
        <v>20</v>
      </c>
      <c r="D49" s="8">
        <v>0.2</v>
      </c>
      <c r="E49" s="8">
        <v>0.2</v>
      </c>
      <c r="F49" s="8">
        <v>0.2</v>
      </c>
      <c r="G49" s="8">
        <v>0.2</v>
      </c>
      <c r="H49" s="8">
        <v>0.1</v>
      </c>
      <c r="I49" s="8">
        <v>0.1</v>
      </c>
      <c r="J49" s="8">
        <v>0.1</v>
      </c>
      <c r="K49" s="8">
        <v>0.1</v>
      </c>
      <c r="L49" s="8">
        <v>0.2</v>
      </c>
      <c r="M49" s="8">
        <v>0.2</v>
      </c>
      <c r="N49" s="8">
        <v>0.2</v>
      </c>
      <c r="O49" s="8">
        <v>0.2</v>
      </c>
      <c r="P49" s="4">
        <f t="shared" ref="P49" si="7">SUM(D49:O49)</f>
        <v>2</v>
      </c>
    </row>
    <row r="50" spans="1:16" x14ac:dyDescent="0.25">
      <c r="A50" s="25"/>
      <c r="B50" s="27"/>
      <c r="C50" s="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4"/>
    </row>
    <row r="51" spans="1:16" x14ac:dyDescent="0.25">
      <c r="A51" s="25">
        <v>23</v>
      </c>
      <c r="B51" s="26" t="s">
        <v>59</v>
      </c>
      <c r="C51" s="5" t="s">
        <v>20</v>
      </c>
      <c r="D51" s="8">
        <v>0.7</v>
      </c>
      <c r="E51" s="8">
        <v>0.7</v>
      </c>
      <c r="F51" s="8">
        <v>0.7</v>
      </c>
      <c r="G51" s="8">
        <v>0.7</v>
      </c>
      <c r="H51" s="8">
        <v>0.5</v>
      </c>
      <c r="I51" s="8">
        <v>0.5</v>
      </c>
      <c r="J51" s="8">
        <v>0.5</v>
      </c>
      <c r="K51" s="8">
        <v>0.5</v>
      </c>
      <c r="L51" s="8">
        <v>0.5</v>
      </c>
      <c r="M51" s="8">
        <v>0.7</v>
      </c>
      <c r="N51" s="8">
        <v>0.7</v>
      </c>
      <c r="O51" s="8">
        <v>0.7</v>
      </c>
      <c r="P51" s="4">
        <f t="shared" ref="P51" si="8">SUM(D51:O51)</f>
        <v>7.4</v>
      </c>
    </row>
    <row r="52" spans="1:16" x14ac:dyDescent="0.25">
      <c r="A52" s="25"/>
      <c r="B52" s="27"/>
      <c r="C52" s="4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4"/>
    </row>
    <row r="53" spans="1:16" x14ac:dyDescent="0.25">
      <c r="A53" s="25">
        <v>24</v>
      </c>
      <c r="B53" s="26" t="s">
        <v>60</v>
      </c>
      <c r="C53" s="5" t="s">
        <v>20</v>
      </c>
      <c r="D53" s="8">
        <v>0.4</v>
      </c>
      <c r="E53" s="8">
        <v>0.4</v>
      </c>
      <c r="F53" s="8">
        <v>0.3</v>
      </c>
      <c r="G53" s="8">
        <v>0.3</v>
      </c>
      <c r="H53" s="8">
        <v>0.3</v>
      </c>
      <c r="I53" s="8">
        <v>0.2</v>
      </c>
      <c r="J53" s="8">
        <v>0.3</v>
      </c>
      <c r="K53" s="8">
        <v>0.3</v>
      </c>
      <c r="L53" s="8">
        <v>0.3</v>
      </c>
      <c r="M53" s="8">
        <v>0.4</v>
      </c>
      <c r="N53" s="8">
        <v>0.5</v>
      </c>
      <c r="O53" s="8">
        <v>0.5</v>
      </c>
      <c r="P53" s="4">
        <f t="shared" ref="P53" si="9">SUM(D53:O53)</f>
        <v>4.1999999999999993</v>
      </c>
    </row>
    <row r="54" spans="1:16" x14ac:dyDescent="0.25">
      <c r="A54" s="25"/>
      <c r="B54" s="27"/>
      <c r="C54" s="4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4"/>
    </row>
    <row r="55" spans="1:16" x14ac:dyDescent="0.25">
      <c r="A55" s="25">
        <v>25</v>
      </c>
      <c r="B55" s="26" t="s">
        <v>62</v>
      </c>
      <c r="C55" s="5" t="s">
        <v>20</v>
      </c>
      <c r="D55" s="8">
        <v>1.5</v>
      </c>
      <c r="E55" s="8">
        <v>1.5</v>
      </c>
      <c r="F55" s="8">
        <v>1.5</v>
      </c>
      <c r="G55" s="8">
        <v>1</v>
      </c>
      <c r="H55" s="8">
        <v>0.5</v>
      </c>
      <c r="I55" s="8">
        <v>0.5</v>
      </c>
      <c r="J55" s="8">
        <v>0.3</v>
      </c>
      <c r="K55" s="8">
        <v>0.4</v>
      </c>
      <c r="L55" s="8">
        <v>0.5</v>
      </c>
      <c r="M55" s="8">
        <v>1</v>
      </c>
      <c r="N55" s="8">
        <v>1.5</v>
      </c>
      <c r="O55" s="8">
        <v>1.5</v>
      </c>
      <c r="P55" s="4">
        <f t="shared" ref="P55" si="10">SUM(D55:O55)</f>
        <v>11.7</v>
      </c>
    </row>
    <row r="56" spans="1:16" x14ac:dyDescent="0.25">
      <c r="A56" s="25"/>
      <c r="B56" s="27"/>
      <c r="C56" s="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4"/>
    </row>
    <row r="57" spans="1:16" x14ac:dyDescent="0.25">
      <c r="A57" s="25">
        <v>26</v>
      </c>
      <c r="B57" s="26" t="s">
        <v>63</v>
      </c>
      <c r="C57" s="5" t="s">
        <v>20</v>
      </c>
      <c r="D57" s="8">
        <v>0.01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0.01</v>
      </c>
      <c r="O57" s="8">
        <v>0</v>
      </c>
      <c r="P57" s="4">
        <f t="shared" ref="P57" si="11">SUM(D57:O57)</f>
        <v>0.02</v>
      </c>
    </row>
    <row r="58" spans="1:16" x14ac:dyDescent="0.25">
      <c r="A58" s="25"/>
      <c r="B58" s="27"/>
      <c r="C58" s="4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4"/>
    </row>
    <row r="59" spans="1:16" x14ac:dyDescent="0.25">
      <c r="A59" s="18"/>
      <c r="B59" s="18" t="s">
        <v>64</v>
      </c>
      <c r="C59" s="4"/>
      <c r="D59" s="8">
        <f>SUM(D7:D58)</f>
        <v>19.419999999999995</v>
      </c>
      <c r="E59" s="8">
        <f t="shared" ref="E59:O59" si="12">SUM(E7:E58)</f>
        <v>18.409999999999993</v>
      </c>
      <c r="F59" s="8">
        <f t="shared" si="12"/>
        <v>18.009999999999994</v>
      </c>
      <c r="G59" s="8">
        <f t="shared" si="12"/>
        <v>15.459999999999994</v>
      </c>
      <c r="H59" s="8">
        <f t="shared" si="12"/>
        <v>9.7099999999999991</v>
      </c>
      <c r="I59" s="8">
        <f t="shared" si="12"/>
        <v>8.8499999999999979</v>
      </c>
      <c r="J59" s="8">
        <f t="shared" si="12"/>
        <v>8.0499999999999972</v>
      </c>
      <c r="K59" s="8">
        <f t="shared" si="12"/>
        <v>8.2499999999999964</v>
      </c>
      <c r="L59" s="8">
        <f t="shared" si="12"/>
        <v>9.3499999999999979</v>
      </c>
      <c r="M59" s="8">
        <f t="shared" si="12"/>
        <v>15.469999999999995</v>
      </c>
      <c r="N59" s="8">
        <f t="shared" si="12"/>
        <v>18.91</v>
      </c>
      <c r="O59" s="8">
        <f t="shared" si="12"/>
        <v>18.600000000000001</v>
      </c>
      <c r="P59" s="8">
        <f>SUM(P7:P58)</f>
        <v>168.49</v>
      </c>
    </row>
    <row r="60" spans="1:16" x14ac:dyDescent="0.25">
      <c r="A60" s="15"/>
      <c r="B60" s="15"/>
      <c r="C60" s="1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4"/>
    </row>
    <row r="61" spans="1:16" x14ac:dyDescent="0.25">
      <c r="A61" s="15"/>
      <c r="B61" s="15"/>
      <c r="C61" s="1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4"/>
    </row>
    <row r="62" spans="1:16" x14ac:dyDescent="0.25">
      <c r="A62" s="15"/>
      <c r="B62" s="15"/>
      <c r="C62" s="14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4"/>
    </row>
    <row r="63" spans="1:16" ht="15.75" x14ac:dyDescent="0.25">
      <c r="A63" s="16"/>
    </row>
    <row r="64" spans="1:16" ht="15.75" x14ac:dyDescent="0.25">
      <c r="A64" s="16"/>
    </row>
    <row r="65" spans="1:9" ht="15.75" x14ac:dyDescent="0.25">
      <c r="A65" s="16"/>
      <c r="B65" t="s">
        <v>68</v>
      </c>
      <c r="D65" t="s">
        <v>36</v>
      </c>
      <c r="I65" s="17" t="s">
        <v>37</v>
      </c>
    </row>
    <row r="66" spans="1:9" ht="15.75" x14ac:dyDescent="0.25">
      <c r="A66" s="16"/>
      <c r="H66" s="16"/>
    </row>
    <row r="67" spans="1:9" ht="15.75" x14ac:dyDescent="0.25">
      <c r="A67" s="16"/>
    </row>
    <row r="68" spans="1:9" ht="15.75" x14ac:dyDescent="0.25">
      <c r="A68" s="16"/>
    </row>
  </sheetData>
  <mergeCells count="68">
    <mergeCell ref="A53:A54"/>
    <mergeCell ref="B53:B54"/>
    <mergeCell ref="A55:A56"/>
    <mergeCell ref="B55:B56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9:A20"/>
    <mergeCell ref="B19:B20"/>
    <mergeCell ref="A17:A18"/>
    <mergeCell ref="B17:B18"/>
    <mergeCell ref="A21:A22"/>
    <mergeCell ref="B21:B22"/>
    <mergeCell ref="A11:A12"/>
    <mergeCell ref="B11:B12"/>
    <mergeCell ref="A13:A14"/>
    <mergeCell ref="B13:B14"/>
    <mergeCell ref="A15:A16"/>
    <mergeCell ref="B15:B16"/>
    <mergeCell ref="M5:M6"/>
    <mergeCell ref="N5:N6"/>
    <mergeCell ref="A7:A8"/>
    <mergeCell ref="B7:B8"/>
    <mergeCell ref="A9:A10"/>
    <mergeCell ref="B9:B10"/>
    <mergeCell ref="A57:A58"/>
    <mergeCell ref="B57:B58"/>
    <mergeCell ref="O5:O6"/>
    <mergeCell ref="A4:A6"/>
    <mergeCell ref="B4:B6"/>
    <mergeCell ref="C4:P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Луцьк 2020</vt:lpstr>
      <vt:lpstr>Горохів 2020</vt:lpstr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2020-01-30T12:12:29Z</dcterms:modified>
</cp:coreProperties>
</file>